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<sst xmlns="http://schemas.openxmlformats.org/spreadsheetml/2006/main" count="70" uniqueCount="70">
  <si>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</si>
  <si>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</si>
  <si>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</si>
  <si>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</si>
  <si>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</si>
  <si>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</si>
  <si>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</si>
  <si>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</si>
  <si>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</si>
  <si>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</si>
  <si>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</si>
  <si>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</si>
  <si>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</si>
  <si>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9</t>
  </si>
  <si>
    <t>01.01.2018г.</t>
  </si>
  <si>
    <t>31.12.2018г.</t>
  </si>
  <si>
    <t>Шамматов И.Т.</t>
  </si>
  <si>
    <t>Query3</t>
  </si>
  <si>
    <t>1965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</si>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</sst>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9"/>
  <sheetViews>
    <sheetView tabSelected="1" zoomScalePageLayoutView="0" workbookViewId="0" topLeftCell="A1">
      <selection activeCell="A61" sqref="A61:IV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50390625" style="0" customWidth="1"/>
    <col min="9" max="9" width="4.503906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9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6" t="str">
        <f>Query3_GODPOSTR</f>
        <v>1965</v>
      </c>
      <c r="I5" s="16"/>
    </row>
    <row r="6" spans="2:9" ht="12.75">
      <c r="B6" s="12" t="s">
        <v>6</v>
      </c>
      <c r="C6" s="12"/>
      <c r="D6" s="12"/>
      <c r="E6" s="12"/>
      <c r="F6" s="12"/>
      <c r="G6" s="12"/>
      <c r="H6" s="16">
        <f>Query3_TOTALAREA</f>
        <v>2565</v>
      </c>
      <c r="I6" s="16"/>
    </row>
    <row r="7" spans="2:9" ht="12.75">
      <c r="B7" s="13" t="s">
        <v>10</v>
      </c>
      <c r="C7" s="14"/>
      <c r="D7" s="14"/>
      <c r="E7" s="14"/>
      <c r="F7" s="14"/>
      <c r="G7" s="15"/>
      <c r="H7" s="16">
        <f>Query3_AREANEJIL</f>
        <v>593.9</v>
      </c>
      <c r="I7" s="16"/>
    </row>
    <row r="8" spans="2:9" ht="12.75">
      <c r="B8" s="12" t="s">
        <v>7</v>
      </c>
      <c r="C8" s="12"/>
      <c r="D8" s="12"/>
      <c r="E8" s="12"/>
      <c r="F8" s="12"/>
      <c r="G8" s="12"/>
      <c r="H8" s="16" t="str">
        <f>Query3_ETAG</f>
        <v>5</v>
      </c>
      <c r="I8" s="16"/>
    </row>
    <row r="9" spans="2:9" ht="12.75">
      <c r="B9" s="12" t="s">
        <v>8</v>
      </c>
      <c r="C9" s="12"/>
      <c r="D9" s="12"/>
      <c r="E9" s="12"/>
      <c r="F9" s="12"/>
      <c r="G9" s="12"/>
      <c r="H9" s="16" t="str">
        <f>Query3_KOLVOFLAT</f>
        <v>64</v>
      </c>
      <c r="I9" s="16"/>
    </row>
    <row r="10" spans="2:9" ht="12.75">
      <c r="B10" s="12" t="s">
        <v>9</v>
      </c>
      <c r="C10" s="12"/>
      <c r="D10" s="12"/>
      <c r="E10" s="12"/>
      <c r="F10" s="12"/>
      <c r="G10" s="12"/>
      <c r="H10" s="11">
        <f>Query4_SALDO</f>
        <v>-168637.66</v>
      </c>
      <c r="I10" s="11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19726.71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16379.25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3347.46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209380.28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13740.72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66089.23</v>
      </c>
      <c r="I17" s="9"/>
    </row>
    <row r="18" spans="2:9" ht="26.25" customHeight="1">
      <c r="B18" s="5" t="s">
        <v>28</v>
      </c>
      <c r="C18" s="6"/>
      <c r="D18" s="6"/>
      <c r="E18" s="6"/>
      <c r="F18" s="6"/>
      <c r="G18" s="7"/>
      <c r="H18" s="8">
        <v>53255.88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48338.85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27955.6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151875.35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2198.38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26014.03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6083.16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4241.76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1231.51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3486.48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9406.43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64631.64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13559.32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17953.64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3069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58782.91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58782.91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92188.88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1616.6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89527.18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1045.1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17236.44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17236.44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18551.01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957.08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1347.38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15036.41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1210.14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38250.03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605991.61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715070.1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454928.28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478544.59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4962.74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4040.05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75696.67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139807.33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535587.69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622391.97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-179482.41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1122534.51</v>
      </c>
      <c r="I58" s="9"/>
    </row>
    <row r="59" spans="2:9" ht="12.75" customHeight="1">
      <c r="B59" s="5" t="s">
        <v>69</v>
      </c>
      <c r="C59" s="6"/>
      <c r="D59" s="6"/>
      <c r="E59" s="6"/>
      <c r="F59" s="6"/>
      <c r="G59" s="7"/>
      <c r="H59" s="8">
        <v>165935.31</v>
      </c>
      <c r="I59" s="9"/>
    </row>
  </sheetData>
  <sheetProtection/>
  <mergeCells count="110"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B11:G11"/>
    <mergeCell ref="H11:I11"/>
    <mergeCell ref="H13:I13"/>
    <mergeCell ref="B13:G13"/>
    <mergeCell ref="B15:G15"/>
    <mergeCell ref="H15:I15"/>
    <mergeCell ref="B12:G12"/>
    <mergeCell ref="H12:I12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30:G30"/>
    <mergeCell ref="H30:I30"/>
    <mergeCell ref="B31:G31"/>
    <mergeCell ref="H31:I31"/>
    <mergeCell ref="B28:G28"/>
    <mergeCell ref="H28:I28"/>
    <mergeCell ref="B29:G29"/>
    <mergeCell ref="H29:I29"/>
    <mergeCell ref="B32:G32"/>
    <mergeCell ref="H32:I32"/>
    <mergeCell ref="B34:G34"/>
    <mergeCell ref="H34:I34"/>
    <mergeCell ref="B33:G33"/>
    <mergeCell ref="H33:I33"/>
    <mergeCell ref="B35:G35"/>
    <mergeCell ref="H35:I35"/>
    <mergeCell ref="B36:G36"/>
    <mergeCell ref="H36:I36"/>
    <mergeCell ref="B37:G37"/>
    <mergeCell ref="H37:I37"/>
    <mergeCell ref="B38:G38"/>
    <mergeCell ref="H38:I38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50:G50"/>
    <mergeCell ref="H50:I50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5:G55"/>
    <mergeCell ref="H55:I55"/>
    <mergeCell ref="B51:G51"/>
    <mergeCell ref="H51:I51"/>
    <mergeCell ref="B52:G52"/>
    <mergeCell ref="H52:I52"/>
    <mergeCell ref="B53:G53"/>
    <mergeCell ref="H53:I53"/>
    <mergeCell ref="B54:G54"/>
    <mergeCell ref="H54:I54"/>
    <mergeCell ref="B59:G59"/>
    <mergeCell ref="H59:I59"/>
    <mergeCell ref="B56:G56"/>
    <mergeCell ref="H56:I56"/>
    <mergeCell ref="B57:G57"/>
    <mergeCell ref="H57:I57"/>
    <mergeCell ref="B58:G58"/>
    <mergeCell ref="H58:I58"/>
  </mergeCells>
  <printOptions/>
  <pageMargins left="0.75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4604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2565</v>
      </c>
      <c r="D7" s="3" t="s">
        <v>19</v>
      </c>
      <c r="E7" s="3" t="s">
        <v>20</v>
      </c>
      <c r="F7">
        <v>593.9</v>
      </c>
    </row>
    <row r="8" spans="1:2" ht="12.75">
      <c r="A8" t="s">
        <v>21</v>
      </c>
      <c r="B8">
        <v>-168637.66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2019-03-18T17:37:00Z</cp:lastPrinted>
  <dcterms:created xsi:type="dcterms:W3CDTF">2013-02-11T07:55:36Z</dcterms:created>
  <dcterms:modified xsi:type="dcterms:W3CDTF">2019-03-24T03:52:48Z</dcterms:modified>
  <cp:category/>
  <cp:version/>
  <cp:contentType/>
  <cp:contentStatus/>
</cp:coreProperties>
</file>