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<sst xmlns="http://schemas.openxmlformats.org/spreadsheetml/2006/main" count="69" uniqueCount="69">
  <si>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</si>
  <si>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</si>
  <si>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</si>
  <si>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</si>
  <si>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</si>
  <si>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</si>
  <si>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</si>
  <si>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</si>
  <si>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</si>
  <si>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</si>
  <si>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</si>
  <si>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</si>
  <si>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</si>
  <si>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13</t>
  </si>
  <si>
    <t>01.01.2018г.</t>
  </si>
  <si>
    <t>31.12.2018г.</t>
  </si>
  <si>
    <t>Шамматов И.Т.</t>
  </si>
  <si>
    <t>Query3</t>
  </si>
  <si>
    <t>1962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</si>
  <si>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</si>
  <si>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</si>
  <si>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</si>
  <si>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</si>
  <si>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</si>
  <si>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</si>
  <si>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вентканалов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</si>
  <si>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</si>
  <si>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</si>
  <si>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</si>
  <si>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</si>
  <si>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</si>
  <si>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</si>
  <si>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</si>
  <si>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</si>
  <si>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</si>
  <si>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</si>
  <si>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</si>
  <si>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</si>
  <si>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</si>
  <si>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</si>
  <si>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--Огнезащита деревянных конструкций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</si>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</sst>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">
      <selection activeCell="A60" sqref="A60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375" style="0" customWidth="1"/>
    <col min="9" max="9" width="6.5039062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13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6" t="s">
        <v>5</v>
      </c>
      <c r="C5" s="6"/>
      <c r="D5" s="6"/>
      <c r="E5" s="6"/>
      <c r="F5" s="6"/>
      <c r="G5" s="6"/>
      <c r="H5" s="5" t="str">
        <f>Query3_GODPOSTR</f>
        <v>1962</v>
      </c>
      <c r="I5" s="5"/>
    </row>
    <row r="6" spans="2:9" ht="12.75">
      <c r="B6" s="6" t="s">
        <v>6</v>
      </c>
      <c r="C6" s="6"/>
      <c r="D6" s="6"/>
      <c r="E6" s="6"/>
      <c r="F6" s="6"/>
      <c r="G6" s="6"/>
      <c r="H6" s="5">
        <f>Query3_TOTALAREA</f>
        <v>2557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636.6</v>
      </c>
      <c r="I7" s="5"/>
    </row>
    <row r="8" spans="2:9" ht="12.75">
      <c r="B8" s="6" t="s">
        <v>7</v>
      </c>
      <c r="C8" s="6"/>
      <c r="D8" s="6"/>
      <c r="E8" s="6"/>
      <c r="F8" s="6"/>
      <c r="G8" s="6"/>
      <c r="H8" s="5" t="str">
        <f>Query3_ETAG</f>
        <v>5</v>
      </c>
      <c r="I8" s="5"/>
    </row>
    <row r="9" spans="2:9" ht="12.75">
      <c r="B9" s="6" t="s">
        <v>8</v>
      </c>
      <c r="C9" s="6"/>
      <c r="D9" s="6"/>
      <c r="E9" s="6"/>
      <c r="F9" s="6"/>
      <c r="G9" s="6"/>
      <c r="H9" s="5" t="str">
        <f>Query3_KOLVOFLAT</f>
        <v>64</v>
      </c>
      <c r="I9" s="5"/>
    </row>
    <row r="10" spans="2:9" ht="12.75">
      <c r="B10" s="6" t="s">
        <v>9</v>
      </c>
      <c r="C10" s="6"/>
      <c r="D10" s="6"/>
      <c r="E10" s="6"/>
      <c r="F10" s="6"/>
      <c r="G10" s="6"/>
      <c r="H10" s="7">
        <f>Query4_SALDO</f>
        <v>148247.72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28677.74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17784.57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2340.29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8552.88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143432.75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13801.32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17550.25</v>
      </c>
      <c r="I18" s="13"/>
    </row>
    <row r="19" spans="2:9" ht="26.25" customHeight="1">
      <c r="B19" s="14" t="s">
        <v>29</v>
      </c>
      <c r="C19" s="15"/>
      <c r="D19" s="15"/>
      <c r="E19" s="15"/>
      <c r="F19" s="15"/>
      <c r="G19" s="16"/>
      <c r="H19" s="12">
        <v>35841.8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75388.17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851.21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146597.7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2681.46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31730.39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2560.08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1548.24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3330.52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7890.36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7267.13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64631.64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21898.76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3059.12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58594.98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58594.98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60403.13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1446.25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57929.29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1027.59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0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16828.64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1080.43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491.49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15194.01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62.71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35733.46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490268.4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578516.71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432030.84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418996.4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4602.74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3679.93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69409.8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87892.26</v>
      </c>
      <c r="I53" s="13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12">
        <v>506043.38</v>
      </c>
      <c r="I54" s="13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12">
        <v>510568.59</v>
      </c>
      <c r="I55" s="13"/>
    </row>
    <row r="56" spans="2:9" ht="12.75" customHeight="1">
      <c r="B56" s="14" t="s">
        <v>66</v>
      </c>
      <c r="C56" s="15"/>
      <c r="D56" s="15"/>
      <c r="E56" s="15"/>
      <c r="F56" s="15"/>
      <c r="G56" s="16"/>
      <c r="H56" s="12">
        <v>-72473.33</v>
      </c>
      <c r="I56" s="13"/>
    </row>
    <row r="57" spans="2:9" ht="12.75" customHeight="1">
      <c r="B57" s="14" t="s">
        <v>67</v>
      </c>
      <c r="C57" s="15"/>
      <c r="D57" s="15"/>
      <c r="E57" s="15"/>
      <c r="F57" s="15"/>
      <c r="G57" s="16"/>
      <c r="H57" s="12">
        <v>311342.77</v>
      </c>
      <c r="I57" s="13"/>
    </row>
    <row r="58" spans="2:9" ht="12.75" customHeight="1">
      <c r="B58" s="14" t="s">
        <v>68</v>
      </c>
      <c r="C58" s="15"/>
      <c r="D58" s="15"/>
      <c r="E58" s="15"/>
      <c r="F58" s="15"/>
      <c r="G58" s="16"/>
      <c r="H58" s="12">
        <v>50515.57</v>
      </c>
      <c r="I58" s="13"/>
    </row>
  </sheetData>
  <sheetProtection/>
  <mergeCells count="108"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  <mergeCell ref="B51:G51"/>
    <mergeCell ref="H51:I51"/>
    <mergeCell ref="B52:G52"/>
    <mergeCell ref="H52:I52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39:G39"/>
    <mergeCell ref="H39:I39"/>
    <mergeCell ref="B40:G40"/>
    <mergeCell ref="H40:I40"/>
    <mergeCell ref="B34:G34"/>
    <mergeCell ref="H34:I34"/>
    <mergeCell ref="B41:G41"/>
    <mergeCell ref="H41:I41"/>
    <mergeCell ref="B36:G36"/>
    <mergeCell ref="H36:I36"/>
    <mergeCell ref="B37:G37"/>
    <mergeCell ref="H37:I37"/>
    <mergeCell ref="B38:G38"/>
    <mergeCell ref="H38:I38"/>
    <mergeCell ref="B35:G35"/>
    <mergeCell ref="H35:I35"/>
    <mergeCell ref="B30:G30"/>
    <mergeCell ref="H30:I30"/>
    <mergeCell ref="B31:G31"/>
    <mergeCell ref="H31:I31"/>
    <mergeCell ref="B32:G32"/>
    <mergeCell ref="H32:I32"/>
    <mergeCell ref="B33:G33"/>
    <mergeCell ref="H33:I33"/>
    <mergeCell ref="B29:G29"/>
    <mergeCell ref="H29:I29"/>
    <mergeCell ref="B25:G25"/>
    <mergeCell ref="H25:I25"/>
    <mergeCell ref="B26:G26"/>
    <mergeCell ref="H26:I26"/>
    <mergeCell ref="B27:G27"/>
    <mergeCell ref="H27:I27"/>
    <mergeCell ref="B28:G28"/>
    <mergeCell ref="H28:I28"/>
    <mergeCell ref="B22:G22"/>
    <mergeCell ref="H22:I22"/>
    <mergeCell ref="B23:G23"/>
    <mergeCell ref="H23:I23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7:G7"/>
    <mergeCell ref="H7:I7"/>
    <mergeCell ref="B11:G11"/>
    <mergeCell ref="H11:I11"/>
    <mergeCell ref="H13:I13"/>
    <mergeCell ref="B13:G13"/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35" top="0.69" bottom="0.4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4607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2557</v>
      </c>
      <c r="D7" s="3" t="s">
        <v>19</v>
      </c>
      <c r="E7" s="3" t="s">
        <v>20</v>
      </c>
      <c r="F7">
        <v>636.6</v>
      </c>
    </row>
    <row r="8" spans="1:2" ht="12.75">
      <c r="A8" t="s">
        <v>21</v>
      </c>
      <c r="B8">
        <v>148247.72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2019-03-20T16:47:21Z</cp:lastPrinted>
  <dcterms:created xsi:type="dcterms:W3CDTF">2013-02-11T07:55:36Z</dcterms:created>
  <dcterms:modified xsi:type="dcterms:W3CDTF">2019-03-20T16:47:23Z</dcterms:modified>
  <cp:category/>
  <cp:version/>
  <cp:contentType/>
  <cp:contentStatus/>
</cp:coreProperties>
</file>