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Лист1!$A$12:$I$53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<sst xmlns="http://schemas.openxmlformats.org/spreadsheetml/2006/main" count="64" uniqueCount="64">
  <si>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</si>
  <si>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</si>
  <si>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</si>
  <si>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</si>
  <si>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</si>
  <si>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</si>
  <si>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</si>
  <si>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</si>
  <si>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</si>
  <si>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</si>
  <si>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</si>
  <si>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</si>
  <si>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</si>
  <si>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4</t>
  </si>
  <si>
    <t>01.01.2018г.</t>
  </si>
  <si>
    <t>31.12.2018г.</t>
  </si>
  <si>
    <t>Шамматов И.Т.</t>
  </si>
  <si>
    <t>Query3</t>
  </si>
  <si>
    <t>1941</t>
  </si>
  <si>
    <t>2</t>
  </si>
  <si>
    <t>12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</si>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</sst>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3"/>
  <sheetViews>
    <sheetView tabSelected="1" topLeftCell="A36" workbookViewId="0">
      <selection activeCell="B55" sqref="B55:I61"/>
    </sheetView>
  </sheetViews>
  <sheetFormatPr defaultRowHeight="13.2"/>
  <cols>
    <col min="1" max="1" width="0.88671875" customWidth="1"/>
    <col min="2" max="2" width="9.88671875" customWidth="1"/>
    <col min="7" max="7" width="29.5546875" customWidth="1"/>
    <col min="9" max="9" width="6.109375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4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5" t="s">
        <v>5</v>
      </c>
      <c r="C5" s="5"/>
      <c r="D5" s="5"/>
      <c r="E5" s="5"/>
      <c r="F5" s="5"/>
      <c r="G5" s="5"/>
      <c r="H5" s="6" t="str">
        <f>Query3_GODPOSTR</f>
        <v>1941</v>
      </c>
      <c r="I5" s="6"/>
    </row>
    <row r="6" spans="2:9">
      <c r="B6" s="5" t="s">
        <v>6</v>
      </c>
      <c r="C6" s="5"/>
      <c r="D6" s="5"/>
      <c r="E6" s="5"/>
      <c r="F6" s="5"/>
      <c r="G6" s="5"/>
      <c r="H6" s="6">
        <f>Query3_TOTALAREA</f>
        <v>520.4</v>
      </c>
      <c r="I6" s="6"/>
    </row>
    <row r="7" spans="2:9">
      <c r="B7" s="8" t="s">
        <v>10</v>
      </c>
      <c r="C7" s="9"/>
      <c r="D7" s="9"/>
      <c r="E7" s="9"/>
      <c r="F7" s="9"/>
      <c r="G7" s="10"/>
      <c r="H7" s="6">
        <f>Query3_AREANEJIL</f>
        <v>0</v>
      </c>
      <c r="I7" s="6"/>
    </row>
    <row r="8" spans="2:9">
      <c r="B8" s="5" t="s">
        <v>7</v>
      </c>
      <c r="C8" s="5"/>
      <c r="D8" s="5"/>
      <c r="E8" s="5"/>
      <c r="F8" s="5"/>
      <c r="G8" s="5"/>
      <c r="H8" s="6" t="str">
        <f>Query3_ETAG</f>
        <v>2</v>
      </c>
      <c r="I8" s="6"/>
    </row>
    <row r="9" spans="2:9">
      <c r="B9" s="5" t="s">
        <v>8</v>
      </c>
      <c r="C9" s="5"/>
      <c r="D9" s="5"/>
      <c r="E9" s="5"/>
      <c r="F9" s="5"/>
      <c r="G9" s="5"/>
      <c r="H9" s="6" t="str">
        <f>Query3_KOLVOFLAT</f>
        <v>12</v>
      </c>
      <c r="I9" s="6"/>
    </row>
    <row r="10" spans="2:9">
      <c r="B10" s="5" t="s">
        <v>9</v>
      </c>
      <c r="C10" s="5"/>
      <c r="D10" s="5"/>
      <c r="E10" s="5"/>
      <c r="F10" s="5"/>
      <c r="G10" s="5"/>
      <c r="H10" s="7">
        <f>Query4_SALDO</f>
        <v>-232031.04</v>
      </c>
      <c r="I10" s="7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5910.42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5095.7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814.72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32959.379999999997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2248.08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8140.32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22570.98</v>
      </c>
      <c r="I18" s="13"/>
    </row>
    <row r="19" spans="2:9" ht="11.4" customHeight="1">
      <c r="B19" s="14" t="s">
        <v>29</v>
      </c>
      <c r="C19" s="15"/>
      <c r="D19" s="15"/>
      <c r="E19" s="15"/>
      <c r="F19" s="15"/>
      <c r="G19" s="16"/>
      <c r="H19" s="12">
        <v>16376.35</v>
      </c>
      <c r="I19" s="13"/>
    </row>
    <row r="20" spans="2:9" ht="12.6" hidden="1" customHeight="1">
      <c r="B20" s="14" t="s">
        <v>30</v>
      </c>
      <c r="C20" s="15"/>
      <c r="D20" s="15"/>
      <c r="E20" s="15"/>
      <c r="F20" s="15"/>
      <c r="G20" s="16"/>
      <c r="H20" s="12">
        <v>0</v>
      </c>
      <c r="I20" s="13"/>
    </row>
    <row r="21" spans="2:9" ht="12.75" customHeight="1">
      <c r="B21" s="14" t="s">
        <v>31</v>
      </c>
      <c r="C21" s="15"/>
      <c r="D21" s="15"/>
      <c r="E21" s="15"/>
      <c r="F21" s="15"/>
      <c r="G21" s="16"/>
      <c r="H21" s="12">
        <v>6588.26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176.5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876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219.31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796.32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2579.73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4546.95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593.28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12284.1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12284.1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62194.57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2956.66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58498.82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182.33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556.76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4386.72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917.78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3468.94</v>
      </c>
      <c r="I38" s="13"/>
    </row>
    <row r="39" spans="2:9" ht="12.75" customHeight="1">
      <c r="B39" s="17" t="s">
        <v>63</v>
      </c>
      <c r="C39" s="15"/>
      <c r="D39" s="15"/>
      <c r="E39" s="15"/>
      <c r="F39" s="15"/>
      <c r="G39" s="16"/>
      <c r="H39" s="12">
        <v>4093.66</v>
      </c>
      <c r="I39" s="13"/>
    </row>
    <row r="40" spans="2:9" ht="12.75" customHeight="1">
      <c r="B40" s="14" t="s">
        <v>49</v>
      </c>
      <c r="C40" s="15"/>
      <c r="D40" s="15"/>
      <c r="E40" s="15"/>
      <c r="F40" s="15"/>
      <c r="G40" s="16"/>
      <c r="H40" s="12">
        <v>138205.20000000001</v>
      </c>
      <c r="I40" s="13"/>
    </row>
    <row r="41" spans="2:9" ht="12.75" customHeight="1">
      <c r="B41" s="14" t="s">
        <v>50</v>
      </c>
      <c r="C41" s="15"/>
      <c r="D41" s="15"/>
      <c r="E41" s="15"/>
      <c r="F41" s="15"/>
      <c r="G41" s="16"/>
      <c r="H41" s="12">
        <v>163082.14000000001</v>
      </c>
      <c r="I41" s="13"/>
    </row>
    <row r="42" spans="2:9" ht="12.75" customHeight="1">
      <c r="B42" s="14" t="s">
        <v>51</v>
      </c>
      <c r="C42" s="15"/>
      <c r="D42" s="15"/>
      <c r="E42" s="15"/>
      <c r="F42" s="15"/>
      <c r="G42" s="16"/>
      <c r="H42" s="12">
        <v>92298.12</v>
      </c>
      <c r="I42" s="13"/>
    </row>
    <row r="43" spans="2:9" ht="12.75" customHeight="1">
      <c r="B43" s="14" t="s">
        <v>52</v>
      </c>
      <c r="C43" s="15"/>
      <c r="D43" s="15"/>
      <c r="E43" s="15"/>
      <c r="F43" s="15"/>
      <c r="G43" s="16"/>
      <c r="H43" s="12">
        <v>88056.21</v>
      </c>
      <c r="I43" s="13"/>
    </row>
    <row r="44" spans="2:9" ht="12.75" customHeight="1">
      <c r="B44" s="14" t="s">
        <v>53</v>
      </c>
      <c r="C44" s="15"/>
      <c r="D44" s="15"/>
      <c r="E44" s="15"/>
      <c r="F44" s="15"/>
      <c r="G44" s="16"/>
      <c r="H44" s="12">
        <v>1942.5</v>
      </c>
      <c r="I44" s="13"/>
    </row>
    <row r="45" spans="2:9" ht="12.75" customHeight="1">
      <c r="B45" s="14" t="s">
        <v>54</v>
      </c>
      <c r="C45" s="15"/>
      <c r="D45" s="15"/>
      <c r="E45" s="15"/>
      <c r="F45" s="15"/>
      <c r="G45" s="16"/>
      <c r="H45" s="12">
        <v>1115.6400000000001</v>
      </c>
      <c r="I45" s="13"/>
    </row>
    <row r="46" spans="2:9" ht="12.6" hidden="1" customHeight="1">
      <c r="B46" s="14" t="s">
        <v>55</v>
      </c>
      <c r="C46" s="15"/>
      <c r="D46" s="15"/>
      <c r="E46" s="15"/>
      <c r="F46" s="15"/>
      <c r="G46" s="16"/>
      <c r="H46" s="12">
        <v>0</v>
      </c>
      <c r="I46" s="13"/>
    </row>
    <row r="47" spans="2:9" ht="12.6" hidden="1" customHeight="1">
      <c r="B47" s="14" t="s">
        <v>56</v>
      </c>
      <c r="C47" s="15"/>
      <c r="D47" s="15"/>
      <c r="E47" s="15"/>
      <c r="F47" s="15"/>
      <c r="G47" s="16"/>
      <c r="H47" s="12">
        <v>0</v>
      </c>
      <c r="I47" s="13"/>
    </row>
    <row r="48" spans="2:9" ht="12.6" hidden="1" customHeight="1">
      <c r="B48" s="14" t="s">
        <v>57</v>
      </c>
      <c r="C48" s="15"/>
      <c r="D48" s="15"/>
      <c r="E48" s="15"/>
      <c r="F48" s="15"/>
      <c r="G48" s="16"/>
      <c r="H48" s="12">
        <v>0</v>
      </c>
      <c r="I48" s="13"/>
    </row>
    <row r="49" spans="2:9" ht="12.75" customHeight="1">
      <c r="B49" s="14" t="s">
        <v>58</v>
      </c>
      <c r="C49" s="15"/>
      <c r="D49" s="15"/>
      <c r="E49" s="15"/>
      <c r="F49" s="15"/>
      <c r="G49" s="16"/>
      <c r="H49" s="12">
        <v>94240.62</v>
      </c>
      <c r="I49" s="13"/>
    </row>
    <row r="50" spans="2:9" ht="12.75" customHeight="1">
      <c r="B50" s="14" t="s">
        <v>59</v>
      </c>
      <c r="C50" s="15"/>
      <c r="D50" s="15"/>
      <c r="E50" s="15"/>
      <c r="F50" s="15"/>
      <c r="G50" s="16"/>
      <c r="H50" s="12">
        <v>89171.85</v>
      </c>
      <c r="I50" s="13"/>
    </row>
    <row r="51" spans="2:9" ht="12.75" customHeight="1">
      <c r="B51" s="14" t="s">
        <v>60</v>
      </c>
      <c r="C51" s="15"/>
      <c r="D51" s="15"/>
      <c r="E51" s="15"/>
      <c r="F51" s="15"/>
      <c r="G51" s="16"/>
      <c r="H51" s="12">
        <v>-68841.52</v>
      </c>
      <c r="I51" s="13"/>
    </row>
    <row r="52" spans="2:9" ht="12.75" customHeight="1">
      <c r="B52" s="14" t="s">
        <v>61</v>
      </c>
      <c r="C52" s="15"/>
      <c r="D52" s="15"/>
      <c r="E52" s="15"/>
      <c r="F52" s="15"/>
      <c r="G52" s="16"/>
      <c r="H52" s="12">
        <v>31040.31</v>
      </c>
      <c r="I52" s="13"/>
    </row>
    <row r="53" spans="2:9" ht="12.75" customHeight="1">
      <c r="B53" s="14" t="s">
        <v>62</v>
      </c>
      <c r="C53" s="15"/>
      <c r="D53" s="15"/>
      <c r="E53" s="15"/>
      <c r="F53" s="15"/>
      <c r="G53" s="16"/>
      <c r="H53" s="12">
        <v>31040.31</v>
      </c>
      <c r="I53" s="13"/>
    </row>
  </sheetData>
  <mergeCells count="98"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5057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520.4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-232031.04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2019-03-15T09:25:31Z</cp:lastPrinted>
  <dcterms:created xsi:type="dcterms:W3CDTF">2013-02-11T07:55:36Z</dcterms:created>
  <dcterms:modified xsi:type="dcterms:W3CDTF">2019-03-26T06:56:03Z</dcterms:modified>
</cp:coreProperties>
</file>