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Лист1!$A$12:$I$56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Лист1!$A$1:$I$58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<sst xmlns="http://schemas.openxmlformats.org/spreadsheetml/2006/main" count="67" uniqueCount="67">
  <si>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</si>
  <si>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</si>
  <si>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</si>
  <si>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</si>
  <si>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</si>
  <si>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</si>
  <si>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</si>
  <si>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</si>
  <si>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</si>
  <si>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</si>
  <si>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</si>
  <si>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</si>
  <si>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</si>
  <si>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28/а</t>
  </si>
  <si>
    <t>01.01.2018г.</t>
  </si>
  <si>
    <t>31.12.2018г.</t>
  </si>
  <si>
    <t>Шамматов И.Т.</t>
  </si>
  <si>
    <t>Query3</t>
  </si>
  <si>
    <t>1956</t>
  </si>
  <si>
    <t>5</t>
  </si>
  <si>
    <t>52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</si>
  <si>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</si>
  <si>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</si>
  <si>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</si>
  <si>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</si>
  <si>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</si>
  <si>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</si>
  <si>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</si>
  <si>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</si>
  <si>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</si>
  <si>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</si>
  <si>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</si>
  <si>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</si>
  <si>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</si>
  <si>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</si>
  <si>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</si>
  <si>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ИТП</t>
  </si>
  <si>
    <t xml:space="preserve">   --Обслуживание приборов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</si>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</sst>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6"/>
  <sheetViews>
    <sheetView tabSelected="1" zoomScaleNormal="100" workbookViewId="0">
      <selection activeCell="J46" sqref="J46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710937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28/а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6" t="s">
        <v>5</v>
      </c>
      <c r="C5" s="16"/>
      <c r="D5" s="16"/>
      <c r="E5" s="16"/>
      <c r="F5" s="16"/>
      <c r="G5" s="16"/>
      <c r="H5" s="14" t="str">
        <f>Query3_GODPOSTR</f>
        <v>1956</v>
      </c>
      <c r="I5" s="14"/>
    </row>
    <row r="6" spans="2:9">
      <c r="B6" s="16" t="s">
        <v>6</v>
      </c>
      <c r="C6" s="16"/>
      <c r="D6" s="16"/>
      <c r="E6" s="16"/>
      <c r="F6" s="16"/>
      <c r="G6" s="16"/>
      <c r="H6" s="14">
        <f>Query3_TOTALAREA</f>
        <v>3590.9</v>
      </c>
      <c r="I6" s="14"/>
    </row>
    <row r="7" spans="2:9">
      <c r="B7" s="11" t="s">
        <v>10</v>
      </c>
      <c r="C7" s="12"/>
      <c r="D7" s="12"/>
      <c r="E7" s="12"/>
      <c r="F7" s="12"/>
      <c r="G7" s="13"/>
      <c r="H7" s="14">
        <f>Query3_AREANEJIL</f>
        <v>774.7</v>
      </c>
      <c r="I7" s="14"/>
    </row>
    <row r="8" spans="2:9">
      <c r="B8" s="16" t="s">
        <v>7</v>
      </c>
      <c r="C8" s="16"/>
      <c r="D8" s="16"/>
      <c r="E8" s="16"/>
      <c r="F8" s="16"/>
      <c r="G8" s="16"/>
      <c r="H8" s="14" t="str">
        <f>Query3_ETAG</f>
        <v>5</v>
      </c>
      <c r="I8" s="14"/>
    </row>
    <row r="9" spans="2:9">
      <c r="B9" s="16" t="s">
        <v>8</v>
      </c>
      <c r="C9" s="16"/>
      <c r="D9" s="16"/>
      <c r="E9" s="16"/>
      <c r="F9" s="16"/>
      <c r="G9" s="16"/>
      <c r="H9" s="14" t="str">
        <f>Query3_KOLVOFLAT</f>
        <v>52</v>
      </c>
      <c r="I9" s="14"/>
    </row>
    <row r="10" spans="2:9">
      <c r="B10" s="16" t="s">
        <v>9</v>
      </c>
      <c r="C10" s="16"/>
      <c r="D10" s="16"/>
      <c r="E10" s="16"/>
      <c r="F10" s="16"/>
      <c r="G10" s="16"/>
      <c r="H10" s="17">
        <f>Query4_SALDO</f>
        <v>-448415.3</v>
      </c>
      <c r="I10" s="17"/>
    </row>
    <row r="11" spans="2:9" ht="15">
      <c r="B11" s="15" t="s">
        <v>3</v>
      </c>
      <c r="C11" s="15"/>
      <c r="D11" s="15"/>
      <c r="E11" s="15"/>
      <c r="F11" s="15"/>
      <c r="G11" s="15"/>
      <c r="H11" s="15" t="s">
        <v>4</v>
      </c>
      <c r="I11" s="15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18049.59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14329.35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3720.24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78863.13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18859.36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3154.44</v>
      </c>
      <c r="I17" s="10"/>
    </row>
    <row r="18" spans="2:9" ht="26.25" customHeight="1">
      <c r="B18" s="6" t="s">
        <v>28</v>
      </c>
      <c r="C18" s="7"/>
      <c r="D18" s="7"/>
      <c r="E18" s="7"/>
      <c r="F18" s="7"/>
      <c r="G18" s="8"/>
      <c r="H18" s="9">
        <v>56849.33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161202.67000000001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24463.89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1815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3413.04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1940.05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6271.02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2025.36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84000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16000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16883.830000000002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4390.4799999999996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84888.88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84888.88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90462.79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8461.69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77681.350000000006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2252.36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2067.39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14979.71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764.26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755.03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13209.58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250.84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46451.199999999997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494897.97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583979.6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598530.48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591848.77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6187.74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3440.05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83370.12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114959.03999999999</v>
      </c>
      <c r="I50" s="10"/>
    </row>
    <row r="51" spans="2:10" ht="12.75" hidden="1" customHeight="1">
      <c r="B51" s="6" t="s">
        <v>61</v>
      </c>
      <c r="C51" s="7"/>
      <c r="D51" s="7"/>
      <c r="E51" s="7"/>
      <c r="F51" s="7"/>
      <c r="G51" s="8"/>
      <c r="H51" s="9">
        <v>0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688088.34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710247.86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104108.74</v>
      </c>
      <c r="I54" s="10"/>
      <c r="J54" s="5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245772.48</v>
      </c>
      <c r="I55" s="10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48478.14</v>
      </c>
      <c r="I56" s="10"/>
    </row>
  </sheetData>
  <mergeCells count="104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2:G52"/>
    <mergeCell ref="H52:I52"/>
    <mergeCell ref="B53:G53"/>
    <mergeCell ref="H53:I53"/>
    <mergeCell ref="B54:G54"/>
    <mergeCell ref="H54:I54"/>
  </mergeCells>
  <phoneticPr fontId="2" type="noConversion"/>
  <pageMargins left="0.75" right="0.75" top="0.63" bottom="0.21" header="0.5" footer="0.19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4743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3590.9</v>
      </c>
      <c r="D7" s="3" t="s">
        <v>19</v>
      </c>
      <c r="E7" s="3" t="s">
        <v>20</v>
      </c>
      <c r="F7">
        <v>774.7</v>
      </c>
    </row>
    <row r="8" spans="1:8">
      <c r="A8" t="s">
        <v>21</v>
      </c>
      <c r="B8">
        <v>-448415.3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2019-03-25T11:19:36Z</cp:lastPrinted>
  <dcterms:created xsi:type="dcterms:W3CDTF">2013-02-11T07:55:36Z</dcterms:created>
  <dcterms:modified xsi:type="dcterms:W3CDTF">2019-03-25T11:19:39Z</dcterms:modified>
</cp:coreProperties>
</file>