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Лист1!$A$12:$I$56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Лист1!$A$1:$I$57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<sst xmlns="http://schemas.openxmlformats.org/spreadsheetml/2006/main" count="67" uniqueCount="67">
  <si>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</si>
  <si>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</si>
  <si>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</si>
  <si>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</si>
  <si>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</si>
  <si>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</si>
  <si>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</si>
  <si>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</si>
  <si>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</si>
  <si>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</si>
  <si>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</si>
  <si>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</si>
  <si>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</si>
  <si>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ул.Маяковского, 10/1</t>
  </si>
  <si>
    <t>01.01.2018г.</t>
  </si>
  <si>
    <t>31.12.2018г.</t>
  </si>
  <si>
    <t>Шамматов И.Т.</t>
  </si>
  <si>
    <t>Query3</t>
  </si>
  <si>
    <t>1970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</si>
  <si>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</si>
  <si>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</si>
  <si>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</si>
  <si>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</si>
  <si>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</si>
  <si>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</si>
  <si>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</si>
  <si>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</si>
  <si>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</si>
  <si>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</si>
  <si>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</si>
  <si>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</si>
  <si>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</si>
  <si>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</si>
  <si>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</si>
  <si>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</si>
  <si>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</si>
  <si>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--Огнезащита деревянных конструкций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</si>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</sst>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6"/>
  <sheetViews>
    <sheetView tabSelected="1" zoomScaleNormal="100" workbookViewId="0">
      <selection activeCell="A58" sqref="A58:XFD65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5.140625" customWidth="1"/>
  </cols>
  <sheetData>
    <row r="1" spans="2:9" ht="15">
      <c r="C1" s="1" t="s">
        <v>0</v>
      </c>
    </row>
    <row r="2" spans="2:9" ht="15">
      <c r="C2" s="1" t="str">
        <f>Query2_BLDNNAME</f>
        <v>ул.Маяковского, 10/1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3" t="s">
        <v>5</v>
      </c>
      <c r="C5" s="13"/>
      <c r="D5" s="13"/>
      <c r="E5" s="13"/>
      <c r="F5" s="13"/>
      <c r="G5" s="13"/>
      <c r="H5" s="11" t="str">
        <f>Query3_GODPOSTR</f>
        <v>1970</v>
      </c>
      <c r="I5" s="11"/>
    </row>
    <row r="6" spans="2:9">
      <c r="B6" s="13" t="s">
        <v>6</v>
      </c>
      <c r="C6" s="13"/>
      <c r="D6" s="13"/>
      <c r="E6" s="13"/>
      <c r="F6" s="13"/>
      <c r="G6" s="13"/>
      <c r="H6" s="11">
        <f>Query3_TOTALAREA</f>
        <v>2597.3000000000002</v>
      </c>
      <c r="I6" s="11"/>
    </row>
    <row r="7" spans="2:9">
      <c r="B7" s="15" t="s">
        <v>10</v>
      </c>
      <c r="C7" s="16"/>
      <c r="D7" s="16"/>
      <c r="E7" s="16"/>
      <c r="F7" s="16"/>
      <c r="G7" s="17"/>
      <c r="H7" s="11">
        <f>Query3_AREANEJIL</f>
        <v>0</v>
      </c>
      <c r="I7" s="11"/>
    </row>
    <row r="8" spans="2:9">
      <c r="B8" s="13" t="s">
        <v>7</v>
      </c>
      <c r="C8" s="13"/>
      <c r="D8" s="13"/>
      <c r="E8" s="13"/>
      <c r="F8" s="13"/>
      <c r="G8" s="13"/>
      <c r="H8" s="11" t="str">
        <f>Query3_ETAG</f>
        <v>5</v>
      </c>
      <c r="I8" s="11"/>
    </row>
    <row r="9" spans="2:9">
      <c r="B9" s="13" t="s">
        <v>8</v>
      </c>
      <c r="C9" s="13"/>
      <c r="D9" s="13"/>
      <c r="E9" s="13"/>
      <c r="F9" s="13"/>
      <c r="G9" s="13"/>
      <c r="H9" s="11" t="str">
        <f>Query3_KOLVOFLAT</f>
        <v>60</v>
      </c>
      <c r="I9" s="11"/>
    </row>
    <row r="10" spans="2:9">
      <c r="B10" s="13" t="s">
        <v>9</v>
      </c>
      <c r="C10" s="13"/>
      <c r="D10" s="13"/>
      <c r="E10" s="13"/>
      <c r="F10" s="13"/>
      <c r="G10" s="13"/>
      <c r="H10" s="14">
        <f>Query4_SALDO</f>
        <v>202460.6</v>
      </c>
      <c r="I10" s="14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11520.44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8626.48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2893.96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178273.27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11220.36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38461.050000000003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128591.86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130760.05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28581.56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2168.5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2939.76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2024.4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2564.6799999999998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8826.43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47194.03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13559.32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19725.599999999999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3175.77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61400.18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61400.18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48785.51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11883.63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32857.39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1629.13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2415.36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19120.82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1075.77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1715.19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14436.7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1893.16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19463.669999999998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469323.94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553802.25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438839.88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441583.48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6987.74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4040.05</v>
      </c>
      <c r="I48" s="10"/>
    </row>
    <row r="49" spans="2:10" ht="12.75" hidden="1" customHeight="1">
      <c r="B49" s="6" t="s">
        <v>59</v>
      </c>
      <c r="C49" s="7"/>
      <c r="D49" s="7"/>
      <c r="E49" s="7"/>
      <c r="F49" s="7"/>
      <c r="G49" s="8"/>
      <c r="H49" s="9">
        <v>0</v>
      </c>
      <c r="I49" s="10"/>
    </row>
    <row r="50" spans="2:10" ht="12.75" hidden="1" customHeight="1">
      <c r="B50" s="6" t="s">
        <v>60</v>
      </c>
      <c r="C50" s="7"/>
      <c r="D50" s="7"/>
      <c r="E50" s="7"/>
      <c r="F50" s="7"/>
      <c r="G50" s="8"/>
      <c r="H50" s="9">
        <v>0</v>
      </c>
      <c r="I50" s="10"/>
    </row>
    <row r="51" spans="2:10" ht="12.75" hidden="1" customHeight="1">
      <c r="B51" s="6" t="s">
        <v>61</v>
      </c>
      <c r="C51" s="7"/>
      <c r="D51" s="7"/>
      <c r="E51" s="7"/>
      <c r="F51" s="7"/>
      <c r="G51" s="8"/>
      <c r="H51" s="9">
        <v>0</v>
      </c>
      <c r="I51" s="10"/>
    </row>
    <row r="52" spans="2:10" ht="12.75" customHeight="1">
      <c r="B52" s="6" t="s">
        <v>62</v>
      </c>
      <c r="C52" s="7"/>
      <c r="D52" s="7"/>
      <c r="E52" s="7"/>
      <c r="F52" s="7"/>
      <c r="G52" s="8"/>
      <c r="H52" s="9">
        <v>445827.62</v>
      </c>
      <c r="I52" s="10"/>
    </row>
    <row r="53" spans="2:10" ht="12.75" customHeight="1">
      <c r="B53" s="6" t="s">
        <v>63</v>
      </c>
      <c r="C53" s="7"/>
      <c r="D53" s="7"/>
      <c r="E53" s="7"/>
      <c r="F53" s="7"/>
      <c r="G53" s="8"/>
      <c r="H53" s="9">
        <v>445623.53</v>
      </c>
      <c r="I53" s="10"/>
    </row>
    <row r="54" spans="2:10" ht="12.75" customHeight="1">
      <c r="B54" s="6" t="s">
        <v>64</v>
      </c>
      <c r="C54" s="7"/>
      <c r="D54" s="7"/>
      <c r="E54" s="7"/>
      <c r="F54" s="7"/>
      <c r="G54" s="8"/>
      <c r="H54" s="9">
        <v>-107974.63</v>
      </c>
      <c r="I54" s="10"/>
      <c r="J54" s="5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338450.3</v>
      </c>
      <c r="I55" s="10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36892.449999999997</v>
      </c>
      <c r="I56" s="10"/>
    </row>
  </sheetData>
  <mergeCells count="104"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7:G7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2:G52"/>
    <mergeCell ref="H52:I52"/>
    <mergeCell ref="B53:G53"/>
    <mergeCell ref="H53:I53"/>
    <mergeCell ref="B54:G54"/>
    <mergeCell ref="H54:I54"/>
  </mergeCells>
  <phoneticPr fontId="2" type="noConversion"/>
  <pageMargins left="0.56000000000000005" right="0.75" top="0.18" bottom="0.1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4618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2597.3000000000002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202460.6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2019-03-18T07:14:50Z</cp:lastPrinted>
  <dcterms:created xsi:type="dcterms:W3CDTF">2013-02-11T07:55:36Z</dcterms:created>
  <dcterms:modified xsi:type="dcterms:W3CDTF">2019-03-25T11:16:31Z</dcterms:modified>
</cp:coreProperties>
</file>