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<sst xmlns="http://schemas.openxmlformats.org/spreadsheetml/2006/main" count="61" uniqueCount="61">
  <si>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</si>
  <si>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</si>
  <si>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</si>
  <si>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</si>
  <si>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</si>
  <si>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</si>
  <si>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</si>
  <si>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</si>
  <si>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</si>
  <si>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</si>
  <si>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</si>
  <si>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</si>
  <si>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</si>
  <si>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39</t>
  </si>
  <si>
    <t>01.01.2018г.</t>
  </si>
  <si>
    <t>31.12.2018г.</t>
  </si>
  <si>
    <t>Шамматов И.Т.</t>
  </si>
  <si>
    <t>Query3</t>
  </si>
  <si>
    <t>1958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</si>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</sst>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0"/>
  <sheetViews>
    <sheetView tabSelected="1" zoomScalePageLayoutView="0" workbookViewId="0" topLeftCell="A1">
      <selection activeCell="A52" sqref="A52:IV5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00390625" style="0" customWidth="1"/>
    <col min="9" max="9" width="4.125" style="0" customWidth="1"/>
  </cols>
  <sheetData>
    <row r="1" ht="13.5">
      <c r="C1" s="1" t="s">
        <v>0</v>
      </c>
    </row>
    <row r="2" ht="13.5">
      <c r="C2" s="1" t="str">
        <f>Query2_BLDNNAME</f>
        <v>ул.Черниковская, 39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6" t="s">
        <v>5</v>
      </c>
      <c r="C5" s="6"/>
      <c r="D5" s="6"/>
      <c r="E5" s="6"/>
      <c r="F5" s="6"/>
      <c r="G5" s="6"/>
      <c r="H5" s="5" t="str">
        <f>Query3_GODPOSTR</f>
        <v>1958</v>
      </c>
      <c r="I5" s="5"/>
    </row>
    <row r="6" spans="2:9" ht="12.75">
      <c r="B6" s="6" t="s">
        <v>6</v>
      </c>
      <c r="C6" s="6"/>
      <c r="D6" s="6"/>
      <c r="E6" s="6"/>
      <c r="F6" s="6"/>
      <c r="G6" s="6"/>
      <c r="H6" s="5">
        <f>Query3_TOTALAREA</f>
        <v>313.3</v>
      </c>
      <c r="I6" s="5"/>
    </row>
    <row r="7" spans="2:9" ht="12.75">
      <c r="B7" s="8" t="s">
        <v>10</v>
      </c>
      <c r="C7" s="9"/>
      <c r="D7" s="9"/>
      <c r="E7" s="9"/>
      <c r="F7" s="9"/>
      <c r="G7" s="10"/>
      <c r="H7" s="5">
        <f>Query3_AREANEJIL</f>
        <v>0</v>
      </c>
      <c r="I7" s="5"/>
    </row>
    <row r="8" spans="2:9" ht="12.75">
      <c r="B8" s="6" t="s">
        <v>7</v>
      </c>
      <c r="C8" s="6"/>
      <c r="D8" s="6"/>
      <c r="E8" s="6"/>
      <c r="F8" s="6"/>
      <c r="G8" s="6"/>
      <c r="H8" s="5" t="str">
        <f>Query3_ETAG</f>
        <v>2</v>
      </c>
      <c r="I8" s="5"/>
    </row>
    <row r="9" spans="2:9" ht="12.75">
      <c r="B9" s="6" t="s">
        <v>8</v>
      </c>
      <c r="C9" s="6"/>
      <c r="D9" s="6"/>
      <c r="E9" s="6"/>
      <c r="F9" s="6"/>
      <c r="G9" s="6"/>
      <c r="H9" s="5" t="str">
        <f>Query3_KOLVOFLAT</f>
        <v>8</v>
      </c>
      <c r="I9" s="5"/>
    </row>
    <row r="10" spans="2:9" ht="12.75">
      <c r="B10" s="6" t="s">
        <v>9</v>
      </c>
      <c r="C10" s="6"/>
      <c r="D10" s="6"/>
      <c r="E10" s="6"/>
      <c r="F10" s="6"/>
      <c r="G10" s="6"/>
      <c r="H10" s="7">
        <f>Query4_SALDO</f>
        <v>-284974.92</v>
      </c>
      <c r="I10" s="7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2731.22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2731.22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19184.84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1393.68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14035.32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3755.84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11600.68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352.07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4166.13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72.9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535.2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219.31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1294.02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1711.03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2875.22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374.8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7389.4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7389.4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21255.19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21065.19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190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888.14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888.14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2953.48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911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1754.52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287.96</v>
      </c>
      <c r="I38" s="13"/>
    </row>
    <row r="39" spans="2:9" ht="12.75" customHeight="1">
      <c r="B39" s="14" t="s">
        <v>60</v>
      </c>
      <c r="C39" s="15"/>
      <c r="D39" s="15"/>
      <c r="E39" s="15"/>
      <c r="F39" s="15"/>
      <c r="G39" s="16"/>
      <c r="H39" s="12">
        <v>2464.53</v>
      </c>
      <c r="I39" s="13"/>
    </row>
    <row r="40" spans="2:9" ht="12.75" customHeight="1">
      <c r="B40" s="14" t="s">
        <v>49</v>
      </c>
      <c r="C40" s="15"/>
      <c r="D40" s="15"/>
      <c r="E40" s="15"/>
      <c r="F40" s="15"/>
      <c r="G40" s="16"/>
      <c r="H40" s="12">
        <v>68467.48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80791.63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55566.84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46165.06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1942.5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1115.64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57509.34</v>
      </c>
      <c r="I46" s="13"/>
    </row>
    <row r="47" spans="2:9" ht="12.75" customHeight="1">
      <c r="B47" s="14" t="s">
        <v>56</v>
      </c>
      <c r="C47" s="15"/>
      <c r="D47" s="15"/>
      <c r="E47" s="15"/>
      <c r="F47" s="15"/>
      <c r="G47" s="16"/>
      <c r="H47" s="12">
        <v>47280.7</v>
      </c>
      <c r="I47" s="13"/>
    </row>
    <row r="48" spans="2:9" ht="12.75" customHeight="1">
      <c r="B48" s="14" t="s">
        <v>57</v>
      </c>
      <c r="C48" s="15"/>
      <c r="D48" s="15"/>
      <c r="E48" s="15"/>
      <c r="F48" s="15"/>
      <c r="G48" s="16"/>
      <c r="H48" s="12">
        <v>-23282.29</v>
      </c>
      <c r="I48" s="13"/>
    </row>
    <row r="49" spans="2:9" ht="12.75" customHeight="1">
      <c r="B49" s="14" t="s">
        <v>58</v>
      </c>
      <c r="C49" s="15"/>
      <c r="D49" s="15"/>
      <c r="E49" s="15"/>
      <c r="F49" s="15"/>
      <c r="G49" s="16"/>
      <c r="H49" s="12">
        <v>21109.88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21109.88</v>
      </c>
      <c r="I50" s="13"/>
    </row>
  </sheetData>
  <sheetProtection/>
  <mergeCells count="92">
    <mergeCell ref="B49:G49"/>
    <mergeCell ref="H49:I49"/>
    <mergeCell ref="B45:G45"/>
    <mergeCell ref="H45:I45"/>
    <mergeCell ref="B50:G50"/>
    <mergeCell ref="H50:I50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0:G40"/>
    <mergeCell ref="H40:I40"/>
    <mergeCell ref="B42:G42"/>
    <mergeCell ref="H42:I42"/>
    <mergeCell ref="B41:G41"/>
    <mergeCell ref="H41:I41"/>
    <mergeCell ref="B36:G36"/>
    <mergeCell ref="H36:I36"/>
    <mergeCell ref="B37:G37"/>
    <mergeCell ref="H37:I37"/>
    <mergeCell ref="B38:G38"/>
    <mergeCell ref="H38:I38"/>
    <mergeCell ref="B39:G39"/>
    <mergeCell ref="H39:I39"/>
    <mergeCell ref="B35:G35"/>
    <mergeCell ref="H35:I35"/>
    <mergeCell ref="B31:G31"/>
    <mergeCell ref="H31:I31"/>
    <mergeCell ref="B32:G32"/>
    <mergeCell ref="H32:I32"/>
    <mergeCell ref="B33:G33"/>
    <mergeCell ref="H33:I33"/>
    <mergeCell ref="B34:G34"/>
    <mergeCell ref="H34:I34"/>
    <mergeCell ref="H27:I27"/>
    <mergeCell ref="B28:G28"/>
    <mergeCell ref="H28:I28"/>
    <mergeCell ref="B29:G29"/>
    <mergeCell ref="H29:I29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B7:G7"/>
    <mergeCell ref="H7:I7"/>
    <mergeCell ref="B11:G11"/>
    <mergeCell ref="H11:I11"/>
    <mergeCell ref="H13:I13"/>
    <mergeCell ref="B13:G13"/>
    <mergeCell ref="B18:G18"/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5096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313.3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-284974.92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2019-03-17T04:53:11Z</cp:lastPrinted>
  <dcterms:created xsi:type="dcterms:W3CDTF">2013-02-11T07:55:36Z</dcterms:created>
  <dcterms:modified xsi:type="dcterms:W3CDTF">2019-03-17T06:12:42Z</dcterms:modified>
  <cp:category/>
  <cp:version/>
  <cp:contentType/>
  <cp:contentStatus/>
</cp:coreProperties>
</file>