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<sst xmlns="http://schemas.openxmlformats.org/spreadsheetml/2006/main" count="71" uniqueCount="71">
  <si>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</si>
  <si>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</si>
  <si>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</si>
  <si>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</si>
  <si>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</si>
  <si>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</si>
  <si>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</si>
  <si>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</si>
  <si>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</si>
  <si>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</si>
  <si>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</si>
  <si>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</si>
  <si>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</si>
  <si>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113</t>
  </si>
  <si>
    <t>01.01.2018г.</t>
  </si>
  <si>
    <t>31.12.2018г.</t>
  </si>
  <si>
    <t>Шамматов И.Т.</t>
  </si>
  <si>
    <t>Query3</t>
  </si>
  <si>
    <t>1964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</si>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</sst>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60"/>
  <sheetViews>
    <sheetView tabSelected="1" zoomScalePageLayoutView="0" workbookViewId="0" topLeftCell="A43">
      <selection activeCell="H60" sqref="B1:I6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625" style="0" customWidth="1"/>
    <col min="8" max="8" width="11.25390625" style="0" customWidth="1"/>
    <col min="9" max="9" width="3.12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113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4" t="s">
        <v>5</v>
      </c>
      <c r="C5" s="14"/>
      <c r="D5" s="14"/>
      <c r="E5" s="14"/>
      <c r="F5" s="14"/>
      <c r="G5" s="14"/>
      <c r="H5" s="10" t="str">
        <f>Query3_GODPOSTR</f>
        <v>1964</v>
      </c>
      <c r="I5" s="10"/>
    </row>
    <row r="6" spans="2:9" ht="12.75">
      <c r="B6" s="14" t="s">
        <v>6</v>
      </c>
      <c r="C6" s="14"/>
      <c r="D6" s="14"/>
      <c r="E6" s="14"/>
      <c r="F6" s="14"/>
      <c r="G6" s="14"/>
      <c r="H6" s="10">
        <f>Query3_TOTALAREA</f>
        <v>2563.9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1161.9</v>
      </c>
      <c r="I7" s="10"/>
    </row>
    <row r="8" spans="2:9" ht="12.75">
      <c r="B8" s="14" t="s">
        <v>7</v>
      </c>
      <c r="C8" s="14"/>
      <c r="D8" s="14"/>
      <c r="E8" s="14"/>
      <c r="F8" s="14"/>
      <c r="G8" s="14"/>
      <c r="H8" s="10" t="str">
        <f>Query3_ETAG</f>
        <v>5</v>
      </c>
      <c r="I8" s="10"/>
    </row>
    <row r="9" spans="2:9" ht="12.75">
      <c r="B9" s="14" t="s">
        <v>8</v>
      </c>
      <c r="C9" s="14"/>
      <c r="D9" s="14"/>
      <c r="E9" s="14"/>
      <c r="F9" s="14"/>
      <c r="G9" s="14"/>
      <c r="H9" s="10" t="str">
        <f>Query3_KOLVOFLAT</f>
        <v>64</v>
      </c>
      <c r="I9" s="10"/>
    </row>
    <row r="10" spans="2:9" ht="12.75">
      <c r="B10" s="14" t="s">
        <v>9</v>
      </c>
      <c r="C10" s="14"/>
      <c r="D10" s="14"/>
      <c r="E10" s="14"/>
      <c r="F10" s="14"/>
      <c r="G10" s="14"/>
      <c r="H10" s="15">
        <f>Query4_SALDO</f>
        <v>-264582.64</v>
      </c>
      <c r="I10" s="15"/>
    </row>
    <row r="11" spans="2:9" ht="1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28214.2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25344.72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2869.48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154901.01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16105.56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6539.91</v>
      </c>
      <c r="I17" s="9"/>
    </row>
    <row r="18" spans="2:9" ht="26.25" customHeight="1">
      <c r="B18" s="5" t="s">
        <v>28</v>
      </c>
      <c r="C18" s="6"/>
      <c r="D18" s="6"/>
      <c r="E18" s="6"/>
      <c r="F18" s="6"/>
      <c r="G18" s="7"/>
      <c r="H18" s="8">
        <v>33337.88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95289.5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3628.16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81392.35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2480.86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29356.66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1169.45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2606.47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871.2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4649.79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1771.35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7890.36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7267.13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20260.56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3068.52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58780.64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58780.64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52090.98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1067.39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2874.92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44236.94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3911.73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18000.39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18000.39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18213.95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1074.81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1293.97</v>
      </c>
      <c r="I44" s="9"/>
    </row>
    <row r="45" spans="2:9" ht="27.75" customHeight="1">
      <c r="B45" s="5" t="s">
        <v>55</v>
      </c>
      <c r="C45" s="6"/>
      <c r="D45" s="6"/>
      <c r="E45" s="6"/>
      <c r="F45" s="6"/>
      <c r="G45" s="7"/>
      <c r="H45" s="8">
        <v>15199.43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645.74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36884.04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448477.56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529203.52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462479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461318.57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3162.74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2240.05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68572.65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57807.54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534214.39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521366.16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5010.87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122468.22</v>
      </c>
      <c r="I59" s="9"/>
    </row>
    <row r="60" spans="2:9" ht="12.75" customHeight="1">
      <c r="B60" s="5" t="s">
        <v>70</v>
      </c>
      <c r="C60" s="6"/>
      <c r="D60" s="6"/>
      <c r="E60" s="6"/>
      <c r="F60" s="6"/>
      <c r="G60" s="7"/>
      <c r="H60" s="8">
        <v>9154.14</v>
      </c>
      <c r="I60" s="9"/>
    </row>
  </sheetData>
  <sheetProtection/>
  <mergeCells count="112">
    <mergeCell ref="H9:I9"/>
    <mergeCell ref="H10:I10"/>
    <mergeCell ref="B11:G11"/>
    <mergeCell ref="H11:I11"/>
    <mergeCell ref="H13:I13"/>
    <mergeCell ref="B9:G9"/>
    <mergeCell ref="B10:G10"/>
    <mergeCell ref="H5:I5"/>
    <mergeCell ref="B7:G7"/>
    <mergeCell ref="H7:I7"/>
    <mergeCell ref="B5:G5"/>
    <mergeCell ref="B6:G6"/>
    <mergeCell ref="B8:G8"/>
    <mergeCell ref="H6:I6"/>
    <mergeCell ref="H8:I8"/>
    <mergeCell ref="B18:G18"/>
    <mergeCell ref="H18:I18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B30:G30"/>
    <mergeCell ref="H30:I30"/>
    <mergeCell ref="B25:G25"/>
    <mergeCell ref="H25:I25"/>
    <mergeCell ref="B26:G26"/>
    <mergeCell ref="B29:G29"/>
    <mergeCell ref="H29:I29"/>
    <mergeCell ref="B27:G27"/>
    <mergeCell ref="H27:I27"/>
    <mergeCell ref="B28:G28"/>
    <mergeCell ref="H21:I21"/>
    <mergeCell ref="B22:G22"/>
    <mergeCell ref="H22:I22"/>
    <mergeCell ref="B23:G23"/>
    <mergeCell ref="H23:I23"/>
    <mergeCell ref="H26:I26"/>
    <mergeCell ref="H28:I28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8:G48"/>
    <mergeCell ref="H48:I48"/>
    <mergeCell ref="B43:G43"/>
    <mergeCell ref="H43:I43"/>
    <mergeCell ref="B44:G44"/>
    <mergeCell ref="H44:I44"/>
    <mergeCell ref="B47:G47"/>
    <mergeCell ref="H47:I47"/>
    <mergeCell ref="B40:G40"/>
    <mergeCell ref="B52:G52"/>
    <mergeCell ref="H52:I52"/>
    <mergeCell ref="H40:I40"/>
    <mergeCell ref="B41:G41"/>
    <mergeCell ref="H41:I41"/>
    <mergeCell ref="B45:G45"/>
    <mergeCell ref="H45:I45"/>
    <mergeCell ref="B46:G46"/>
    <mergeCell ref="H46:I46"/>
    <mergeCell ref="B49:G49"/>
    <mergeCell ref="H49:I49"/>
    <mergeCell ref="B50:G50"/>
    <mergeCell ref="H50:I50"/>
    <mergeCell ref="B51:G51"/>
    <mergeCell ref="H51:I51"/>
    <mergeCell ref="B60:G60"/>
    <mergeCell ref="H60:I60"/>
    <mergeCell ref="B55:G55"/>
    <mergeCell ref="H55:I55"/>
    <mergeCell ref="B56:G56"/>
    <mergeCell ref="H56:I56"/>
    <mergeCell ref="B57:G57"/>
    <mergeCell ref="H57:I57"/>
    <mergeCell ref="B58:G58"/>
    <mergeCell ref="H58:I58"/>
    <mergeCell ref="B59:G59"/>
    <mergeCell ref="H59:I59"/>
    <mergeCell ref="B53:G53"/>
    <mergeCell ref="H53:I53"/>
    <mergeCell ref="B54:G54"/>
    <mergeCell ref="H54:I54"/>
  </mergeCells>
  <printOptions/>
  <pageMargins left="0.7480314960629921" right="0" top="0" bottom="0.7874015748031497" header="0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3987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2563.9</v>
      </c>
      <c r="D7" s="3" t="s">
        <v>19</v>
      </c>
      <c r="E7" s="3" t="s">
        <v>20</v>
      </c>
      <c r="F7">
        <v>1161.9</v>
      </c>
    </row>
    <row r="8" spans="1:2" ht="12.75">
      <c r="A8" t="s">
        <v>21</v>
      </c>
      <c r="B8">
        <v>-264582.64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2019-03-21T07:14:18Z</cp:lastPrinted>
  <dcterms:created xsi:type="dcterms:W3CDTF">2013-02-11T07:55:36Z</dcterms:created>
  <dcterms:modified xsi:type="dcterms:W3CDTF">2019-03-21T07:16:52Z</dcterms:modified>
  <cp:category/>
  <cp:version/>
  <cp:contentType/>
  <cp:contentStatus/>
</cp:coreProperties>
</file>