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Лист1!$A$1:$I$64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<sst xmlns="http://schemas.openxmlformats.org/spreadsheetml/2006/main" count="74" uniqueCount="74">
  <si>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</si>
  <si>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</si>
  <si>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</si>
  <si>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</si>
  <si>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</si>
  <si>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</si>
  <si>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</si>
  <si>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</si>
  <si>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</si>
  <si>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</si>
  <si>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</si>
  <si>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</si>
  <si>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</si>
  <si>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ул.Маяковского, 10</t>
  </si>
  <si>
    <t>01.01.2018г.</t>
  </si>
  <si>
    <t>31.12.2018г.</t>
  </si>
  <si>
    <t>Шамматов И.Т.</t>
  </si>
  <si>
    <t>Query3</t>
  </si>
  <si>
    <t>1964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</si>
  <si>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</si>
  <si>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</si>
  <si>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</si>
  <si>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</si>
  <si>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</si>
  <si>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</si>
  <si>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</si>
  <si>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</si>
  <si>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</si>
  <si>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</si>
  <si>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</si>
  <si>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</si>
  <si>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</si>
  <si>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</si>
  <si>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</si>
  <si>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</si>
  <si>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</si>
  <si>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</si>
  <si>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</si>
  <si>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</si>
  <si>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</si>
  <si>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</si>
  <si>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</si>
  <si>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</si>
  <si>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</si>
  <si>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</si>
  <si>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</si>
  <si>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</si>
  <si>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</si>
  <si>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</si>
  <si>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</si>
  <si>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</si>
  <si>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</si>
  <si>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6.Внешнее благоустройство</t>
  </si>
  <si>
    <t xml:space="preserve">   --Рассада цветов, саженцы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</si>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</sst>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3"/>
  <sheetViews>
    <sheetView tabSelected="1" zoomScaleNormal="100" workbookViewId="0">
      <selection activeCell="A65" sqref="A65:XFD7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140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ул.Маяковского, 10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3" t="s">
        <v>5</v>
      </c>
      <c r="C5" s="13"/>
      <c r="D5" s="13"/>
      <c r="E5" s="13"/>
      <c r="F5" s="13"/>
      <c r="G5" s="13"/>
      <c r="H5" s="11" t="str">
        <f>Query3_GODPOSTR</f>
        <v>1964</v>
      </c>
      <c r="I5" s="11"/>
    </row>
    <row r="6" spans="2:9">
      <c r="B6" s="13" t="s">
        <v>6</v>
      </c>
      <c r="C6" s="13"/>
      <c r="D6" s="13"/>
      <c r="E6" s="13"/>
      <c r="F6" s="13"/>
      <c r="G6" s="13"/>
      <c r="H6" s="11">
        <f>Query3_TOTALAREA</f>
        <v>2853</v>
      </c>
      <c r="I6" s="11"/>
    </row>
    <row r="7" spans="2:9">
      <c r="B7" s="15" t="s">
        <v>10</v>
      </c>
      <c r="C7" s="16"/>
      <c r="D7" s="16"/>
      <c r="E7" s="16"/>
      <c r="F7" s="16"/>
      <c r="G7" s="17"/>
      <c r="H7" s="11">
        <f>Query3_AREANEJIL</f>
        <v>798.8</v>
      </c>
      <c r="I7" s="11"/>
    </row>
    <row r="8" spans="2:9">
      <c r="B8" s="13" t="s">
        <v>7</v>
      </c>
      <c r="C8" s="13"/>
      <c r="D8" s="13"/>
      <c r="E8" s="13"/>
      <c r="F8" s="13"/>
      <c r="G8" s="13"/>
      <c r="H8" s="11" t="str">
        <f>Query3_ETAG</f>
        <v>5</v>
      </c>
      <c r="I8" s="11"/>
    </row>
    <row r="9" spans="2:9">
      <c r="B9" s="13" t="s">
        <v>8</v>
      </c>
      <c r="C9" s="13"/>
      <c r="D9" s="13"/>
      <c r="E9" s="13"/>
      <c r="F9" s="13"/>
      <c r="G9" s="13"/>
      <c r="H9" s="11" t="str">
        <f>Query3_KOLVOFLAT</f>
        <v>64</v>
      </c>
      <c r="I9" s="11"/>
    </row>
    <row r="10" spans="2:9">
      <c r="B10" s="13" t="s">
        <v>9</v>
      </c>
      <c r="C10" s="13"/>
      <c r="D10" s="13"/>
      <c r="E10" s="13"/>
      <c r="F10" s="13"/>
      <c r="G10" s="13"/>
      <c r="H10" s="14">
        <f>Query4_SALDO</f>
        <v>-308210.78000000003</v>
      </c>
      <c r="I10" s="14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26176.26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11090.45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3939.8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2788.14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8357.8700000000008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192125.28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14850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34430.82</v>
      </c>
      <c r="I19" s="10"/>
    </row>
    <row r="20" spans="2:9" ht="24" customHeight="1">
      <c r="B20" s="6" t="s">
        <v>30</v>
      </c>
      <c r="C20" s="7"/>
      <c r="D20" s="7"/>
      <c r="E20" s="7"/>
      <c r="F20" s="7"/>
      <c r="G20" s="8"/>
      <c r="H20" s="9">
        <v>38494.9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76662.98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27686.58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158845.32999999999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32311.69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2708.05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3872.4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2429.2800000000002</v>
      </c>
      <c r="I27" s="10"/>
    </row>
    <row r="28" spans="2:9" ht="12.75" hidden="1" customHeight="1">
      <c r="B28" s="6" t="s">
        <v>38</v>
      </c>
      <c r="C28" s="7"/>
      <c r="D28" s="7"/>
      <c r="E28" s="7"/>
      <c r="F28" s="7"/>
      <c r="G28" s="8"/>
      <c r="H28" s="9">
        <v>0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2756.77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11181.56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64237.88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13559.32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22299.99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3488.39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67444.94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67444.94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97344.07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25271.71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67552.259999999995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1789.52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2730.58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686.34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686.34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20222.46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1120.93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966.88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15128.78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3005.87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35989.440000000002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598834.12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706624.26</v>
      </c>
      <c r="I51" s="10"/>
    </row>
    <row r="52" spans="2:10" ht="12.75" customHeight="1">
      <c r="B52" s="6" t="s">
        <v>62</v>
      </c>
      <c r="C52" s="7"/>
      <c r="D52" s="7"/>
      <c r="E52" s="7"/>
      <c r="F52" s="7"/>
      <c r="G52" s="8"/>
      <c r="H52" s="9">
        <v>506009.16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517708.52</v>
      </c>
      <c r="I53" s="10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6987.74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4040.05</v>
      </c>
      <c r="I55" s="10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56739.19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52782.34</v>
      </c>
      <c r="I57" s="10"/>
    </row>
    <row r="58" spans="2:10" ht="12.75" hidden="1" customHeight="1">
      <c r="B58" s="6" t="s">
        <v>68</v>
      </c>
      <c r="C58" s="7"/>
      <c r="D58" s="7"/>
      <c r="E58" s="7"/>
      <c r="F58" s="7"/>
      <c r="G58" s="8"/>
      <c r="H58" s="9">
        <v>0</v>
      </c>
      <c r="I58" s="10"/>
    </row>
    <row r="59" spans="2:10" ht="12.75" customHeight="1">
      <c r="B59" s="6" t="s">
        <v>69</v>
      </c>
      <c r="C59" s="7"/>
      <c r="D59" s="7"/>
      <c r="E59" s="7"/>
      <c r="F59" s="7"/>
      <c r="G59" s="8"/>
      <c r="H59" s="9">
        <v>569736.09</v>
      </c>
      <c r="I59" s="10"/>
    </row>
    <row r="60" spans="2:10" ht="12.75" customHeight="1">
      <c r="B60" s="6" t="s">
        <v>70</v>
      </c>
      <c r="C60" s="7"/>
      <c r="D60" s="7"/>
      <c r="E60" s="7"/>
      <c r="F60" s="7"/>
      <c r="G60" s="8"/>
      <c r="H60" s="9">
        <v>574530.91</v>
      </c>
      <c r="I60" s="10"/>
    </row>
    <row r="61" spans="2:10" ht="12.75" customHeight="1">
      <c r="B61" s="6" t="s">
        <v>71</v>
      </c>
      <c r="C61" s="7"/>
      <c r="D61" s="7"/>
      <c r="E61" s="7"/>
      <c r="F61" s="7"/>
      <c r="G61" s="8"/>
      <c r="H61" s="9">
        <v>-136888.17000000001</v>
      </c>
      <c r="I61" s="10"/>
      <c r="J61" s="5"/>
    </row>
    <row r="62" spans="2:10" ht="12.75" customHeight="1">
      <c r="B62" s="6" t="s">
        <v>72</v>
      </c>
      <c r="C62" s="7"/>
      <c r="D62" s="7"/>
      <c r="E62" s="7"/>
      <c r="F62" s="7"/>
      <c r="G62" s="8"/>
      <c r="H62" s="9">
        <v>387650.07</v>
      </c>
      <c r="I62" s="10"/>
    </row>
    <row r="63" spans="2:10" ht="12.75" customHeight="1">
      <c r="B63" s="6" t="s">
        <v>73</v>
      </c>
      <c r="C63" s="7"/>
      <c r="D63" s="7"/>
      <c r="E63" s="7"/>
      <c r="F63" s="7"/>
      <c r="G63" s="8"/>
      <c r="H63" s="9">
        <v>40085.26</v>
      </c>
      <c r="I63" s="10"/>
    </row>
  </sheetData>
  <mergeCells count="118"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7:G7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61:G61"/>
    <mergeCell ref="H61:I61"/>
    <mergeCell ref="B62:G62"/>
    <mergeCell ref="H62:I62"/>
    <mergeCell ref="B63:G63"/>
    <mergeCell ref="H63:I63"/>
    <mergeCell ref="B58:G58"/>
    <mergeCell ref="H58:I58"/>
    <mergeCell ref="B59:G59"/>
    <mergeCell ref="H59:I59"/>
    <mergeCell ref="B60:G60"/>
    <mergeCell ref="H60:I60"/>
  </mergeCells>
  <phoneticPr fontId="2" type="noConversion"/>
  <pageMargins left="0.75" right="0.75" top="1" bottom="1" header="0.5" footer="0.5"/>
  <pageSetup paperSize="9" scale="8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4617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2853</v>
      </c>
      <c r="D7" s="3" t="s">
        <v>19</v>
      </c>
      <c r="E7" s="3" t="s">
        <v>20</v>
      </c>
      <c r="F7">
        <v>798.8</v>
      </c>
    </row>
    <row r="8" spans="1:8">
      <c r="A8" t="s">
        <v>21</v>
      </c>
      <c r="B8">
        <v>-308210.78000000003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2019-03-18T07:13:20Z</cp:lastPrinted>
  <dcterms:created xsi:type="dcterms:W3CDTF">2013-02-11T07:55:36Z</dcterms:created>
  <dcterms:modified xsi:type="dcterms:W3CDTF">2019-03-25T11:16:20Z</dcterms:modified>
</cp:coreProperties>
</file>