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<sst xmlns="http://schemas.openxmlformats.org/spreadsheetml/2006/main" count="66" uniqueCount="66">
  <si>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</si>
  <si>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</si>
  <si>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</si>
  <si>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</si>
  <si>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</si>
  <si>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</si>
  <si>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</si>
  <si>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</si>
  <si>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</si>
  <si>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</si>
  <si>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</si>
  <si>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</si>
  <si>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</si>
  <si>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78/1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</si>
  <si>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</si>
  <si>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</si>
  <si>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</si>
  <si>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</si>
  <si>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</si>
  <si>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</si>
  <si>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</si>
  <si>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</si>
  <si>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</si>
  <si>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</si>
  <si>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</si>
  <si>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</si>
  <si>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</si>
  <si>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</si>
  <si>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</si>
  <si>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</si>
  <si>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</si>
  <si>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</si>
  <si>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</si>
  <si>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</si>
  <si>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</si>
  <si>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</si>
  <si>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</si>
  <si>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</si>
  <si>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</si>
  <si>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</si>
  <si>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</si>
  <si>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</si>
  <si>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</si>
  <si>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</si>
  <si>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</si>
  <si>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</si>
  <si>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</si>
  <si>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</si>
  <si>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</si>
  <si>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</si>
  <si>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</si>
  <si>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</si>
  <si>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</si>
  <si>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</si>
  <si>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</si>
  <si>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</si>
  <si>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</si>
  <si>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</si>
  <si>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</si>
  <si>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</si>
  <si>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</si>
  <si>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</si>
  <si>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</si>
  <si>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</si>
  <si>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</si>
  <si>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274 тыс.рублей будет направлен на ремонт конструктивных элементов мкд и инженерного оборудования мкд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</si>
</sst>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0" fillId="0" borderId="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6"/>
  <sheetViews>
    <sheetView tabSelected="1" zoomScalePageLayoutView="0" workbookViewId="0" topLeftCell="A1">
      <selection activeCell="A55" sqref="A55:IV5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50390625" style="0" customWidth="1"/>
    <col min="9" max="9" width="5.125" style="0" customWidth="1"/>
    <col min="11" max="11" width="10.125" style="0" bestFit="1" customWidth="1"/>
  </cols>
  <sheetData>
    <row r="1" ht="18.75" customHeight="1">
      <c r="C1" s="1" t="s">
        <v>0</v>
      </c>
    </row>
    <row r="2" ht="20.25" customHeight="1">
      <c r="C2" s="1" t="str">
        <f>Query2_BLDNNAME</f>
        <v>ул.Первомайская, 78/1</v>
      </c>
    </row>
    <row r="3" spans="3:8" ht="20.25" customHeight="1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10" t="str">
        <f>Query3_GODPOSTR</f>
        <v>1963</v>
      </c>
      <c r="I5" s="10"/>
    </row>
    <row r="6" spans="2:9" ht="12.75">
      <c r="B6" s="9" t="s">
        <v>6</v>
      </c>
      <c r="C6" s="9"/>
      <c r="D6" s="9"/>
      <c r="E6" s="9"/>
      <c r="F6" s="9"/>
      <c r="G6" s="9"/>
      <c r="H6" s="10">
        <f>Query3_TOTALAREA</f>
        <v>3624.8</v>
      </c>
      <c r="I6" s="10"/>
    </row>
    <row r="7" spans="2:9" ht="12.75">
      <c r="B7" s="12" t="s">
        <v>10</v>
      </c>
      <c r="C7" s="13"/>
      <c r="D7" s="13"/>
      <c r="E7" s="13"/>
      <c r="F7" s="13"/>
      <c r="G7" s="14"/>
      <c r="H7" s="10">
        <f>Query3_AREANEJIL</f>
        <v>0</v>
      </c>
      <c r="I7" s="10"/>
    </row>
    <row r="8" spans="2:9" ht="12.75">
      <c r="B8" s="9" t="s">
        <v>7</v>
      </c>
      <c r="C8" s="9"/>
      <c r="D8" s="9"/>
      <c r="E8" s="9"/>
      <c r="F8" s="9"/>
      <c r="G8" s="9"/>
      <c r="H8" s="10" t="str">
        <f>Query3_ETAG</f>
        <v>5</v>
      </c>
      <c r="I8" s="10"/>
    </row>
    <row r="9" spans="2:9" ht="12.75">
      <c r="B9" s="9" t="s">
        <v>8</v>
      </c>
      <c r="C9" s="9"/>
      <c r="D9" s="9"/>
      <c r="E9" s="9"/>
      <c r="F9" s="9"/>
      <c r="G9" s="9"/>
      <c r="H9" s="10" t="str">
        <f>Query3_KOLVOFLAT</f>
        <v>80</v>
      </c>
      <c r="I9" s="10"/>
    </row>
    <row r="10" spans="2:9" ht="12.75">
      <c r="B10" s="9" t="s">
        <v>9</v>
      </c>
      <c r="C10" s="9"/>
      <c r="D10" s="9"/>
      <c r="E10" s="9"/>
      <c r="F10" s="9"/>
      <c r="G10" s="9"/>
      <c r="H10" s="11">
        <f>Query4_SALDO</f>
        <v>258478.61</v>
      </c>
      <c r="I10" s="11"/>
    </row>
    <row r="11" spans="2:9" ht="13.5">
      <c r="B11" s="15" t="s">
        <v>3</v>
      </c>
      <c r="C11" s="15"/>
      <c r="D11" s="15"/>
      <c r="E11" s="15"/>
      <c r="F11" s="15"/>
      <c r="G11" s="15"/>
      <c r="H11" s="15" t="s">
        <v>4</v>
      </c>
      <c r="I11" s="15"/>
    </row>
    <row r="12" spans="2:9" ht="12.75" customHeight="1">
      <c r="B12" s="18" t="s">
        <v>22</v>
      </c>
      <c r="C12" s="19"/>
      <c r="D12" s="19"/>
      <c r="E12" s="19"/>
      <c r="F12" s="19"/>
      <c r="G12" s="20"/>
      <c r="H12" s="16">
        <v>19232.7</v>
      </c>
      <c r="I12" s="17"/>
    </row>
    <row r="13" spans="2:9" ht="12.75" customHeight="1">
      <c r="B13" s="18" t="s">
        <v>23</v>
      </c>
      <c r="C13" s="19"/>
      <c r="D13" s="19"/>
      <c r="E13" s="19"/>
      <c r="F13" s="19"/>
      <c r="G13" s="20"/>
      <c r="H13" s="16">
        <v>19232.7</v>
      </c>
      <c r="I13" s="17"/>
    </row>
    <row r="14" spans="2:9" ht="12.75" customHeight="1">
      <c r="B14" s="18" t="s">
        <v>24</v>
      </c>
      <c r="C14" s="19"/>
      <c r="D14" s="19"/>
      <c r="E14" s="19"/>
      <c r="F14" s="19"/>
      <c r="G14" s="20"/>
      <c r="H14" s="16">
        <v>89448.13</v>
      </c>
      <c r="I14" s="17"/>
    </row>
    <row r="15" spans="2:9" ht="12.75" customHeight="1">
      <c r="B15" s="18" t="s">
        <v>25</v>
      </c>
      <c r="C15" s="19"/>
      <c r="D15" s="19"/>
      <c r="E15" s="19"/>
      <c r="F15" s="19"/>
      <c r="G15" s="20"/>
      <c r="H15" s="16">
        <v>15667.44</v>
      </c>
      <c r="I15" s="17"/>
    </row>
    <row r="16" spans="2:9" ht="12.75" customHeight="1">
      <c r="B16" s="18" t="s">
        <v>26</v>
      </c>
      <c r="C16" s="19"/>
      <c r="D16" s="19"/>
      <c r="E16" s="19"/>
      <c r="F16" s="19"/>
      <c r="G16" s="20"/>
      <c r="H16" s="16">
        <v>12344.99</v>
      </c>
      <c r="I16" s="17"/>
    </row>
    <row r="17" spans="2:9" ht="12.75" customHeight="1">
      <c r="B17" s="18" t="s">
        <v>27</v>
      </c>
      <c r="C17" s="19"/>
      <c r="D17" s="19"/>
      <c r="E17" s="19"/>
      <c r="F17" s="19"/>
      <c r="G17" s="20"/>
      <c r="H17" s="16">
        <v>49993.43</v>
      </c>
      <c r="I17" s="17"/>
    </row>
    <row r="18" spans="2:9" ht="12.75" customHeight="1">
      <c r="B18" s="18" t="s">
        <v>28</v>
      </c>
      <c r="C18" s="19"/>
      <c r="D18" s="19"/>
      <c r="E18" s="19"/>
      <c r="F18" s="19"/>
      <c r="G18" s="20"/>
      <c r="H18" s="16">
        <v>11442.27</v>
      </c>
      <c r="I18" s="17"/>
    </row>
    <row r="19" spans="2:9" ht="12.75" customHeight="1">
      <c r="B19" s="18" t="s">
        <v>29</v>
      </c>
      <c r="C19" s="19"/>
      <c r="D19" s="19"/>
      <c r="E19" s="19"/>
      <c r="F19" s="19"/>
      <c r="G19" s="20"/>
      <c r="H19" s="16">
        <v>101542.94</v>
      </c>
      <c r="I19" s="17"/>
    </row>
    <row r="20" spans="2:9" ht="12.75" customHeight="1">
      <c r="B20" s="18" t="s">
        <v>30</v>
      </c>
      <c r="C20" s="19"/>
      <c r="D20" s="19"/>
      <c r="E20" s="19"/>
      <c r="F20" s="19"/>
      <c r="G20" s="20"/>
      <c r="H20" s="16">
        <v>3741.76</v>
      </c>
      <c r="I20" s="17"/>
    </row>
    <row r="21" spans="2:9" ht="12.75" customHeight="1">
      <c r="B21" s="18" t="s">
        <v>31</v>
      </c>
      <c r="C21" s="19"/>
      <c r="D21" s="19"/>
      <c r="E21" s="19"/>
      <c r="F21" s="19"/>
      <c r="G21" s="20"/>
      <c r="H21" s="16">
        <v>44277.22</v>
      </c>
      <c r="I21" s="17"/>
    </row>
    <row r="22" spans="2:9" ht="12.75" customHeight="1">
      <c r="B22" s="18" t="s">
        <v>32</v>
      </c>
      <c r="C22" s="19"/>
      <c r="D22" s="19"/>
      <c r="E22" s="19"/>
      <c r="F22" s="19"/>
      <c r="G22" s="20"/>
      <c r="H22" s="16">
        <v>2726.05</v>
      </c>
      <c r="I22" s="17"/>
    </row>
    <row r="23" spans="2:9" ht="12.75" customHeight="1">
      <c r="B23" s="18" t="s">
        <v>33</v>
      </c>
      <c r="C23" s="19"/>
      <c r="D23" s="19"/>
      <c r="E23" s="19"/>
      <c r="F23" s="19"/>
      <c r="G23" s="20"/>
      <c r="H23" s="16">
        <v>3551.28</v>
      </c>
      <c r="I23" s="17"/>
    </row>
    <row r="24" spans="2:9" ht="12.75" customHeight="1">
      <c r="B24" s="18" t="s">
        <v>34</v>
      </c>
      <c r="C24" s="19"/>
      <c r="D24" s="19"/>
      <c r="E24" s="19"/>
      <c r="F24" s="19"/>
      <c r="G24" s="20"/>
      <c r="H24" s="16">
        <v>871.2</v>
      </c>
      <c r="I24" s="17"/>
    </row>
    <row r="25" spans="2:9" ht="12.75" customHeight="1">
      <c r="B25" s="18" t="s">
        <v>35</v>
      </c>
      <c r="C25" s="19"/>
      <c r="D25" s="19"/>
      <c r="E25" s="19"/>
      <c r="F25" s="19"/>
      <c r="G25" s="20"/>
      <c r="H25" s="16">
        <v>2201.1</v>
      </c>
      <c r="I25" s="17"/>
    </row>
    <row r="26" spans="2:9" ht="12.75" customHeight="1">
      <c r="B26" s="18" t="s">
        <v>36</v>
      </c>
      <c r="C26" s="19"/>
      <c r="D26" s="19"/>
      <c r="E26" s="19"/>
      <c r="F26" s="19"/>
      <c r="G26" s="20"/>
      <c r="H26" s="16">
        <v>1911.39</v>
      </c>
      <c r="I26" s="17"/>
    </row>
    <row r="27" spans="2:9" ht="12.75" customHeight="1">
      <c r="B27" s="18" t="s">
        <v>37</v>
      </c>
      <c r="C27" s="19"/>
      <c r="D27" s="19"/>
      <c r="E27" s="19"/>
      <c r="F27" s="19"/>
      <c r="G27" s="20"/>
      <c r="H27" s="16">
        <v>7890.36</v>
      </c>
      <c r="I27" s="17"/>
    </row>
    <row r="28" spans="2:9" ht="12.75" customHeight="1">
      <c r="B28" s="18" t="s">
        <v>38</v>
      </c>
      <c r="C28" s="19"/>
      <c r="D28" s="19"/>
      <c r="E28" s="19"/>
      <c r="F28" s="19"/>
      <c r="G28" s="20"/>
      <c r="H28" s="16">
        <v>30557.98</v>
      </c>
      <c r="I28" s="17"/>
    </row>
    <row r="29" spans="2:9" ht="12.75" customHeight="1">
      <c r="B29" s="18" t="s">
        <v>39</v>
      </c>
      <c r="C29" s="19"/>
      <c r="D29" s="19"/>
      <c r="E29" s="19"/>
      <c r="F29" s="19"/>
      <c r="G29" s="20"/>
      <c r="H29" s="16">
        <v>3814.6</v>
      </c>
      <c r="I29" s="17"/>
    </row>
    <row r="30" spans="2:9" ht="12.75" customHeight="1">
      <c r="B30" s="18" t="s">
        <v>40</v>
      </c>
      <c r="C30" s="19"/>
      <c r="D30" s="19"/>
      <c r="E30" s="19"/>
      <c r="F30" s="19"/>
      <c r="G30" s="20"/>
      <c r="H30" s="16">
        <v>83071.23</v>
      </c>
      <c r="I30" s="17"/>
    </row>
    <row r="31" spans="2:9" ht="12.75" customHeight="1">
      <c r="B31" s="18" t="s">
        <v>41</v>
      </c>
      <c r="C31" s="19"/>
      <c r="D31" s="19"/>
      <c r="E31" s="19"/>
      <c r="F31" s="19"/>
      <c r="G31" s="20"/>
      <c r="H31" s="16">
        <v>83071.23</v>
      </c>
      <c r="I31" s="17"/>
    </row>
    <row r="32" spans="2:9" ht="12.75" customHeight="1">
      <c r="B32" s="18" t="s">
        <v>42</v>
      </c>
      <c r="C32" s="19"/>
      <c r="D32" s="19"/>
      <c r="E32" s="19"/>
      <c r="F32" s="19"/>
      <c r="G32" s="20"/>
      <c r="H32" s="16">
        <v>105254.84</v>
      </c>
      <c r="I32" s="17"/>
    </row>
    <row r="33" spans="2:9" ht="12.75" customHeight="1">
      <c r="B33" s="18" t="s">
        <v>43</v>
      </c>
      <c r="C33" s="19"/>
      <c r="D33" s="19"/>
      <c r="E33" s="19"/>
      <c r="F33" s="19"/>
      <c r="G33" s="20"/>
      <c r="H33" s="16">
        <v>4058.75</v>
      </c>
      <c r="I33" s="17"/>
    </row>
    <row r="34" spans="2:9" ht="12.75" customHeight="1">
      <c r="B34" s="18" t="s">
        <v>44</v>
      </c>
      <c r="C34" s="19"/>
      <c r="D34" s="19"/>
      <c r="E34" s="19"/>
      <c r="F34" s="19"/>
      <c r="G34" s="20"/>
      <c r="H34" s="16">
        <v>100059.74</v>
      </c>
      <c r="I34" s="17"/>
    </row>
    <row r="35" spans="2:9" ht="12.75" customHeight="1">
      <c r="B35" s="18" t="s">
        <v>45</v>
      </c>
      <c r="C35" s="19"/>
      <c r="D35" s="19"/>
      <c r="E35" s="19"/>
      <c r="F35" s="19"/>
      <c r="G35" s="20"/>
      <c r="H35" s="16">
        <v>1136.35</v>
      </c>
      <c r="I35" s="17"/>
    </row>
    <row r="36" spans="2:9" ht="12.75" customHeight="1">
      <c r="B36" s="18" t="s">
        <v>46</v>
      </c>
      <c r="C36" s="19"/>
      <c r="D36" s="19"/>
      <c r="E36" s="19"/>
      <c r="F36" s="19"/>
      <c r="G36" s="20"/>
      <c r="H36" s="16">
        <v>2185.81</v>
      </c>
      <c r="I36" s="17"/>
    </row>
    <row r="37" spans="2:9" ht="12.75" customHeight="1">
      <c r="B37" s="18" t="s">
        <v>47</v>
      </c>
      <c r="C37" s="19"/>
      <c r="D37" s="19"/>
      <c r="E37" s="19"/>
      <c r="F37" s="19"/>
      <c r="G37" s="20"/>
      <c r="H37" s="16">
        <v>2185.81</v>
      </c>
      <c r="I37" s="17"/>
    </row>
    <row r="38" spans="2:9" ht="12.75" customHeight="1">
      <c r="B38" s="18" t="s">
        <v>48</v>
      </c>
      <c r="C38" s="19"/>
      <c r="D38" s="19"/>
      <c r="E38" s="19"/>
      <c r="F38" s="19"/>
      <c r="G38" s="20"/>
      <c r="H38" s="16">
        <v>24883.76</v>
      </c>
      <c r="I38" s="17"/>
    </row>
    <row r="39" spans="2:9" ht="12.75" customHeight="1">
      <c r="B39" s="18" t="s">
        <v>49</v>
      </c>
      <c r="C39" s="19"/>
      <c r="D39" s="19"/>
      <c r="E39" s="19"/>
      <c r="F39" s="19"/>
      <c r="G39" s="20"/>
      <c r="H39" s="16">
        <v>1425.11</v>
      </c>
      <c r="I39" s="17"/>
    </row>
    <row r="40" spans="2:9" ht="12.75" customHeight="1">
      <c r="B40" s="18" t="s">
        <v>50</v>
      </c>
      <c r="C40" s="19"/>
      <c r="D40" s="19"/>
      <c r="E40" s="19"/>
      <c r="F40" s="19"/>
      <c r="G40" s="20"/>
      <c r="H40" s="16">
        <v>2570.22</v>
      </c>
      <c r="I40" s="17"/>
    </row>
    <row r="41" spans="2:9" ht="12.75" customHeight="1">
      <c r="B41" s="18" t="s">
        <v>51</v>
      </c>
      <c r="C41" s="19"/>
      <c r="D41" s="19"/>
      <c r="E41" s="19"/>
      <c r="F41" s="19"/>
      <c r="G41" s="20"/>
      <c r="H41" s="16">
        <v>19164.74</v>
      </c>
      <c r="I41" s="17"/>
    </row>
    <row r="42" spans="2:9" ht="12.75" customHeight="1">
      <c r="B42" s="18" t="s">
        <v>52</v>
      </c>
      <c r="C42" s="19"/>
      <c r="D42" s="19"/>
      <c r="E42" s="19"/>
      <c r="F42" s="19"/>
      <c r="G42" s="20"/>
      <c r="H42" s="16">
        <v>1723.69</v>
      </c>
      <c r="I42" s="17"/>
    </row>
    <row r="43" spans="2:9" ht="12.75" customHeight="1">
      <c r="B43" s="18" t="s">
        <v>53</v>
      </c>
      <c r="C43" s="19"/>
      <c r="D43" s="19"/>
      <c r="E43" s="19"/>
      <c r="F43" s="19"/>
      <c r="G43" s="20"/>
      <c r="H43" s="16">
        <v>27591.32</v>
      </c>
      <c r="I43" s="17"/>
    </row>
    <row r="44" spans="2:9" ht="12.75" customHeight="1">
      <c r="B44" s="18" t="s">
        <v>54</v>
      </c>
      <c r="C44" s="19"/>
      <c r="D44" s="19"/>
      <c r="E44" s="19"/>
      <c r="F44" s="19"/>
      <c r="G44" s="20"/>
      <c r="H44" s="16">
        <v>453210.73</v>
      </c>
      <c r="I44" s="17"/>
    </row>
    <row r="45" spans="2:9" ht="12.75" customHeight="1">
      <c r="B45" s="18" t="s">
        <v>55</v>
      </c>
      <c r="C45" s="19"/>
      <c r="D45" s="19"/>
      <c r="E45" s="19"/>
      <c r="F45" s="19"/>
      <c r="G45" s="20"/>
      <c r="H45" s="16">
        <v>534788.66</v>
      </c>
      <c r="I45" s="17"/>
    </row>
    <row r="46" spans="2:9" ht="12.75" customHeight="1">
      <c r="B46" s="18" t="s">
        <v>56</v>
      </c>
      <c r="C46" s="19"/>
      <c r="D46" s="19"/>
      <c r="E46" s="19"/>
      <c r="F46" s="19"/>
      <c r="G46" s="20"/>
      <c r="H46" s="16">
        <v>622090.8</v>
      </c>
      <c r="I46" s="17"/>
    </row>
    <row r="47" spans="2:9" ht="12.75" customHeight="1">
      <c r="B47" s="18" t="s">
        <v>57</v>
      </c>
      <c r="C47" s="19"/>
      <c r="D47" s="19"/>
      <c r="E47" s="19"/>
      <c r="F47" s="19"/>
      <c r="G47" s="20"/>
      <c r="H47" s="16">
        <v>601366.82</v>
      </c>
      <c r="I47" s="17"/>
    </row>
    <row r="48" spans="2:9" ht="12.75" customHeight="1">
      <c r="B48" s="18" t="s">
        <v>58</v>
      </c>
      <c r="C48" s="19"/>
      <c r="D48" s="19"/>
      <c r="E48" s="19"/>
      <c r="F48" s="19"/>
      <c r="G48" s="20"/>
      <c r="H48" s="16">
        <v>3162.74</v>
      </c>
      <c r="I48" s="17"/>
    </row>
    <row r="49" spans="2:9" ht="12.75" customHeight="1">
      <c r="B49" s="18" t="s">
        <v>59</v>
      </c>
      <c r="C49" s="19"/>
      <c r="D49" s="19"/>
      <c r="E49" s="19"/>
      <c r="F49" s="19"/>
      <c r="G49" s="20"/>
      <c r="H49" s="16">
        <v>2240.05</v>
      </c>
      <c r="I49" s="17"/>
    </row>
    <row r="50" spans="2:9" ht="12.75" customHeight="1">
      <c r="B50" s="18" t="s">
        <v>60</v>
      </c>
      <c r="C50" s="19"/>
      <c r="D50" s="19"/>
      <c r="E50" s="19"/>
      <c r="F50" s="19"/>
      <c r="G50" s="20"/>
      <c r="H50" s="16">
        <v>625253.54</v>
      </c>
      <c r="I50" s="17"/>
    </row>
    <row r="51" spans="2:9" ht="12.75" customHeight="1">
      <c r="B51" s="18" t="s">
        <v>61</v>
      </c>
      <c r="C51" s="19"/>
      <c r="D51" s="19"/>
      <c r="E51" s="19"/>
      <c r="F51" s="19"/>
      <c r="G51" s="20"/>
      <c r="H51" s="16">
        <v>603606.87</v>
      </c>
      <c r="I51" s="17"/>
    </row>
    <row r="52" spans="2:11" ht="12.75" customHeight="1">
      <c r="B52" s="18" t="s">
        <v>62</v>
      </c>
      <c r="C52" s="19"/>
      <c r="D52" s="19"/>
      <c r="E52" s="19"/>
      <c r="F52" s="19"/>
      <c r="G52" s="20"/>
      <c r="H52" s="16">
        <v>90464.88</v>
      </c>
      <c r="I52" s="17"/>
      <c r="K52" s="7"/>
    </row>
    <row r="53" spans="2:9" ht="12.75" customHeight="1">
      <c r="B53" s="18" t="s">
        <v>63</v>
      </c>
      <c r="C53" s="19"/>
      <c r="D53" s="19"/>
      <c r="E53" s="19"/>
      <c r="F53" s="19"/>
      <c r="G53" s="20"/>
      <c r="H53" s="16">
        <v>550155.26</v>
      </c>
      <c r="I53" s="17"/>
    </row>
    <row r="54" spans="2:9" ht="12.75" customHeight="1">
      <c r="B54" s="18" t="s">
        <v>64</v>
      </c>
      <c r="C54" s="19"/>
      <c r="D54" s="19"/>
      <c r="E54" s="19"/>
      <c r="F54" s="19"/>
      <c r="G54" s="20"/>
      <c r="H54" s="16">
        <v>74368.35</v>
      </c>
      <c r="I54" s="17"/>
    </row>
    <row r="55" spans="2:9" ht="25.5" customHeight="1">
      <c r="B55" s="8" t="s">
        <v>65</v>
      </c>
      <c r="C55" s="8"/>
      <c r="D55" s="8"/>
      <c r="E55" s="8"/>
      <c r="F55" s="8"/>
      <c r="G55" s="8"/>
      <c r="H55" s="8"/>
      <c r="I55" s="8"/>
    </row>
    <row r="56" spans="2:9" ht="12.75" customHeight="1">
      <c r="B56" s="5"/>
      <c r="C56" s="5"/>
      <c r="D56" s="5"/>
      <c r="E56" s="5"/>
      <c r="F56" s="5"/>
      <c r="G56" s="5"/>
      <c r="H56" s="6"/>
      <c r="I56" s="6"/>
    </row>
  </sheetData>
  <sheetProtection/>
  <mergeCells count="101">
    <mergeCell ref="B50:G50"/>
    <mergeCell ref="H50:I50"/>
    <mergeCell ref="B54:G54"/>
    <mergeCell ref="H54:I54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46:G46"/>
    <mergeCell ref="H46:I46"/>
    <mergeCell ref="B47:G47"/>
    <mergeCell ref="H47:I47"/>
    <mergeCell ref="B44:G44"/>
    <mergeCell ref="H44:I44"/>
    <mergeCell ref="B45:G45"/>
    <mergeCell ref="H45:I45"/>
    <mergeCell ref="B42:G42"/>
    <mergeCell ref="H42:I42"/>
    <mergeCell ref="B43:G43"/>
    <mergeCell ref="H43:I43"/>
    <mergeCell ref="B40:G40"/>
    <mergeCell ref="H40:I40"/>
    <mergeCell ref="B41:G41"/>
    <mergeCell ref="H41:I41"/>
    <mergeCell ref="B38:G38"/>
    <mergeCell ref="H38:I38"/>
    <mergeCell ref="B39:G39"/>
    <mergeCell ref="H39:I39"/>
    <mergeCell ref="B36:G36"/>
    <mergeCell ref="H36:I36"/>
    <mergeCell ref="B37:G37"/>
    <mergeCell ref="H37:I37"/>
    <mergeCell ref="B34:G34"/>
    <mergeCell ref="H34:I34"/>
    <mergeCell ref="B35:G35"/>
    <mergeCell ref="H35:I35"/>
    <mergeCell ref="B32:G32"/>
    <mergeCell ref="H32:I32"/>
    <mergeCell ref="B33:G33"/>
    <mergeCell ref="H33:I33"/>
    <mergeCell ref="B30:G30"/>
    <mergeCell ref="H30:I30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24:G24"/>
    <mergeCell ref="H24:I24"/>
    <mergeCell ref="B25:G25"/>
    <mergeCell ref="H25:I25"/>
    <mergeCell ref="B22:G22"/>
    <mergeCell ref="H22:I22"/>
    <mergeCell ref="B23:G23"/>
    <mergeCell ref="H23:I23"/>
    <mergeCell ref="B20:G20"/>
    <mergeCell ref="H20:I20"/>
    <mergeCell ref="B21:G21"/>
    <mergeCell ref="H21:I21"/>
    <mergeCell ref="H17:I17"/>
    <mergeCell ref="B18:G18"/>
    <mergeCell ref="H18:I18"/>
    <mergeCell ref="B19:G19"/>
    <mergeCell ref="H19:I19"/>
    <mergeCell ref="B11:G11"/>
    <mergeCell ref="H11:I11"/>
    <mergeCell ref="H13:I13"/>
    <mergeCell ref="B13:G13"/>
    <mergeCell ref="B12:G12"/>
    <mergeCell ref="H12:I12"/>
    <mergeCell ref="B14:G14"/>
    <mergeCell ref="H5:I5"/>
    <mergeCell ref="B7:G7"/>
    <mergeCell ref="H7:I7"/>
    <mergeCell ref="H14:I14"/>
    <mergeCell ref="B15:G15"/>
    <mergeCell ref="H15:I15"/>
    <mergeCell ref="B16:G16"/>
    <mergeCell ref="H16:I16"/>
    <mergeCell ref="B17:G17"/>
    <mergeCell ref="B55:I55"/>
    <mergeCell ref="B5:G5"/>
    <mergeCell ref="B6:G6"/>
    <mergeCell ref="B8:G8"/>
    <mergeCell ref="B9:G9"/>
    <mergeCell ref="B10:G10"/>
    <mergeCell ref="H6:I6"/>
    <mergeCell ref="H8:I8"/>
    <mergeCell ref="H9:I9"/>
    <mergeCell ref="H10:I10"/>
  </mergeCells>
  <printOptions/>
  <pageMargins left="0.7480314960629921" right="0" top="0.83" bottom="0.5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4789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3624.8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258478.61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2019-03-20T17:33:23Z</cp:lastPrinted>
  <dcterms:created xsi:type="dcterms:W3CDTF">2013-02-11T07:55:36Z</dcterms:created>
  <dcterms:modified xsi:type="dcterms:W3CDTF">2019-03-20T17:33:29Z</dcterms:modified>
  <cp:category/>
  <cp:version/>
  <cp:contentType/>
  <cp:contentStatus/>
</cp:coreProperties>
</file>