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<sst xmlns="http://schemas.openxmlformats.org/spreadsheetml/2006/main" count="63" uniqueCount="63">
  <si>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</si>
  <si>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</si>
  <si>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</si>
  <si>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</si>
  <si>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</si>
  <si>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</si>
  <si>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</si>
  <si>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</si>
  <si>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</si>
  <si>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</si>
  <si>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</si>
  <si>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</si>
  <si>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</si>
  <si>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ул.Франко, 9</t>
  </si>
  <si>
    <t>01.01.2018г.</t>
  </si>
  <si>
    <t>31.12.2018г.</t>
  </si>
  <si>
    <t>Шамматов И.Т.</t>
  </si>
  <si>
    <t>Query3</t>
  </si>
  <si>
    <t>1959</t>
  </si>
  <si>
    <t>2</t>
  </si>
  <si>
    <t>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</si>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</sst>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2"/>
  <sheetViews>
    <sheetView tabSelected="1" topLeftCell="A25" workbookViewId="0">
      <selection activeCell="B54" sqref="B54:I58"/>
    </sheetView>
  </sheetViews>
  <sheetFormatPr defaultRowHeight="13.2"/>
  <cols>
    <col min="1" max="1" width="0.88671875" customWidth="1"/>
    <col min="2" max="2" width="9.88671875" customWidth="1"/>
    <col min="7" max="7" width="30.77734375" customWidth="1"/>
    <col min="9" max="9" width="5.88671875" customWidth="1"/>
  </cols>
  <sheetData>
    <row r="1" spans="2:9" ht="13.8">
      <c r="C1" s="1" t="s">
        <v>0</v>
      </c>
    </row>
    <row r="2" spans="2:9" ht="13.8">
      <c r="C2" s="1" t="str">
        <f>Query2_BLDNNAME</f>
        <v>ул.Франко, 9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6" t="str">
        <f>Query3_GODPOSTR</f>
        <v>1959</v>
      </c>
      <c r="I5" s="16"/>
    </row>
    <row r="6" spans="2:9">
      <c r="B6" s="12" t="s">
        <v>6</v>
      </c>
      <c r="C6" s="12"/>
      <c r="D6" s="12"/>
      <c r="E6" s="12"/>
      <c r="F6" s="12"/>
      <c r="G6" s="12"/>
      <c r="H6" s="16">
        <f>Query3_TOTALAREA</f>
        <v>278.60000000000002</v>
      </c>
      <c r="I6" s="16"/>
    </row>
    <row r="7" spans="2:9">
      <c r="B7" s="13" t="s">
        <v>10</v>
      </c>
      <c r="C7" s="14"/>
      <c r="D7" s="14"/>
      <c r="E7" s="14"/>
      <c r="F7" s="14"/>
      <c r="G7" s="15"/>
      <c r="H7" s="16">
        <f>Query3_AREANEJIL</f>
        <v>0</v>
      </c>
      <c r="I7" s="16"/>
    </row>
    <row r="8" spans="2:9">
      <c r="B8" s="12" t="s">
        <v>7</v>
      </c>
      <c r="C8" s="12"/>
      <c r="D8" s="12"/>
      <c r="E8" s="12"/>
      <c r="F8" s="12"/>
      <c r="G8" s="12"/>
      <c r="H8" s="16" t="str">
        <f>Query3_ETAG</f>
        <v>2</v>
      </c>
      <c r="I8" s="16"/>
    </row>
    <row r="9" spans="2:9">
      <c r="B9" s="12" t="s">
        <v>8</v>
      </c>
      <c r="C9" s="12"/>
      <c r="D9" s="12"/>
      <c r="E9" s="12"/>
      <c r="F9" s="12"/>
      <c r="G9" s="12"/>
      <c r="H9" s="16" t="str">
        <f>Query3_KOLVOFLAT</f>
        <v>8</v>
      </c>
      <c r="I9" s="16"/>
    </row>
    <row r="10" spans="2:9">
      <c r="B10" s="12" t="s">
        <v>9</v>
      </c>
      <c r="C10" s="12"/>
      <c r="D10" s="12"/>
      <c r="E10" s="12"/>
      <c r="F10" s="12"/>
      <c r="G10" s="12"/>
      <c r="H10" s="17">
        <f>Query4_SALDO</f>
        <v>-171208.7</v>
      </c>
      <c r="I10" s="1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3657.4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3255.06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402.34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16482.189999999999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1203.5999999999999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13134.67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2143.92</v>
      </c>
      <c r="I18" s="9"/>
    </row>
    <row r="19" spans="2:9" ht="12" customHeight="1">
      <c r="B19" s="5" t="s">
        <v>29</v>
      </c>
      <c r="C19" s="6"/>
      <c r="D19" s="6"/>
      <c r="E19" s="6"/>
      <c r="F19" s="6"/>
      <c r="G19" s="7"/>
      <c r="H19" s="8">
        <v>10918.83</v>
      </c>
      <c r="I19" s="9"/>
    </row>
    <row r="20" spans="2:9" ht="12.6" hidden="1" customHeight="1">
      <c r="B20" s="5" t="s">
        <v>30</v>
      </c>
      <c r="C20" s="6"/>
      <c r="D20" s="6"/>
      <c r="E20" s="6"/>
      <c r="F20" s="6"/>
      <c r="G20" s="7"/>
      <c r="H20" s="8">
        <v>0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3875.45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64.650000000000006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475.2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168.7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1094.94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2049.71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2674.65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515.53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6576.2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6576.2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18201.96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1586.54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16186.5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101.42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327.5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2771.42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2771.42</v>
      </c>
      <c r="I37" s="9"/>
    </row>
    <row r="38" spans="2:9" ht="12.75" customHeight="1">
      <c r="B38" s="10" t="s">
        <v>62</v>
      </c>
      <c r="C38" s="6"/>
      <c r="D38" s="6"/>
      <c r="E38" s="6"/>
      <c r="F38" s="6"/>
      <c r="G38" s="7"/>
      <c r="H38" s="8">
        <v>2191.5700000000002</v>
      </c>
      <c r="I38" s="9"/>
    </row>
    <row r="39" spans="2:9" ht="12.75" customHeight="1">
      <c r="B39" s="5" t="s">
        <v>48</v>
      </c>
      <c r="C39" s="6"/>
      <c r="D39" s="6"/>
      <c r="E39" s="6"/>
      <c r="F39" s="6"/>
      <c r="G39" s="7"/>
      <c r="H39" s="8">
        <v>60799.57</v>
      </c>
      <c r="I39" s="9"/>
    </row>
    <row r="40" spans="2:9" ht="12.75" customHeight="1">
      <c r="B40" s="5" t="s">
        <v>49</v>
      </c>
      <c r="C40" s="6"/>
      <c r="D40" s="6"/>
      <c r="E40" s="6"/>
      <c r="F40" s="6"/>
      <c r="G40" s="7"/>
      <c r="H40" s="8">
        <v>71743.490000000005</v>
      </c>
      <c r="I40" s="9"/>
    </row>
    <row r="41" spans="2:9" ht="12.75" customHeight="1">
      <c r="B41" s="5" t="s">
        <v>50</v>
      </c>
      <c r="C41" s="6"/>
      <c r="D41" s="6"/>
      <c r="E41" s="6"/>
      <c r="F41" s="6"/>
      <c r="G41" s="7"/>
      <c r="H41" s="8">
        <v>49412.52</v>
      </c>
      <c r="I41" s="9"/>
    </row>
    <row r="42" spans="2:9" ht="12.75" customHeight="1">
      <c r="B42" s="5" t="s">
        <v>51</v>
      </c>
      <c r="C42" s="6"/>
      <c r="D42" s="6"/>
      <c r="E42" s="6"/>
      <c r="F42" s="6"/>
      <c r="G42" s="7"/>
      <c r="H42" s="8">
        <v>38834.449999999997</v>
      </c>
      <c r="I42" s="9"/>
    </row>
    <row r="43" spans="2:9" ht="12.75" customHeight="1">
      <c r="B43" s="5" t="s">
        <v>52</v>
      </c>
      <c r="C43" s="6"/>
      <c r="D43" s="6"/>
      <c r="E43" s="6"/>
      <c r="F43" s="6"/>
      <c r="G43" s="7"/>
      <c r="H43" s="8">
        <v>1942.5</v>
      </c>
      <c r="I43" s="9"/>
    </row>
    <row r="44" spans="2:9" ht="12.75" customHeight="1">
      <c r="B44" s="5" t="s">
        <v>53</v>
      </c>
      <c r="C44" s="6"/>
      <c r="D44" s="6"/>
      <c r="E44" s="6"/>
      <c r="F44" s="6"/>
      <c r="G44" s="7"/>
      <c r="H44" s="8">
        <v>1115.6400000000001</v>
      </c>
      <c r="I44" s="9"/>
    </row>
    <row r="45" spans="2:9" ht="12.75" hidden="1" customHeight="1">
      <c r="B45" s="5" t="s">
        <v>54</v>
      </c>
      <c r="C45" s="6"/>
      <c r="D45" s="6"/>
      <c r="E45" s="6"/>
      <c r="F45" s="6"/>
      <c r="G45" s="7"/>
      <c r="H45" s="8">
        <v>0</v>
      </c>
      <c r="I45" s="9"/>
    </row>
    <row r="46" spans="2:9" ht="12.75" hidden="1" customHeight="1">
      <c r="B46" s="5" t="s">
        <v>55</v>
      </c>
      <c r="C46" s="6"/>
      <c r="D46" s="6"/>
      <c r="E46" s="6"/>
      <c r="F46" s="6"/>
      <c r="G46" s="7"/>
      <c r="H46" s="8">
        <v>0</v>
      </c>
      <c r="I46" s="9"/>
    </row>
    <row r="47" spans="2:9" ht="12.75" hidden="1" customHeight="1">
      <c r="B47" s="5" t="s">
        <v>56</v>
      </c>
      <c r="C47" s="6"/>
      <c r="D47" s="6"/>
      <c r="E47" s="6"/>
      <c r="F47" s="6"/>
      <c r="G47" s="7"/>
      <c r="H47" s="8">
        <v>0</v>
      </c>
      <c r="I47" s="9"/>
    </row>
    <row r="48" spans="2:9" ht="12.75" customHeight="1">
      <c r="B48" s="5" t="s">
        <v>57</v>
      </c>
      <c r="C48" s="6"/>
      <c r="D48" s="6"/>
      <c r="E48" s="6"/>
      <c r="F48" s="6"/>
      <c r="G48" s="7"/>
      <c r="H48" s="8">
        <v>51355.02</v>
      </c>
      <c r="I48" s="9"/>
    </row>
    <row r="49" spans="2:9" ht="12.75" customHeight="1">
      <c r="B49" s="5" t="s">
        <v>58</v>
      </c>
      <c r="C49" s="6"/>
      <c r="D49" s="6"/>
      <c r="E49" s="6"/>
      <c r="F49" s="6"/>
      <c r="G49" s="7"/>
      <c r="H49" s="8">
        <v>39950.089999999997</v>
      </c>
      <c r="I49" s="9"/>
    </row>
    <row r="50" spans="2:9" ht="12.75" customHeight="1">
      <c r="B50" s="5" t="s">
        <v>59</v>
      </c>
      <c r="C50" s="6"/>
      <c r="D50" s="6"/>
      <c r="E50" s="6"/>
      <c r="F50" s="6"/>
      <c r="G50" s="7"/>
      <c r="H50" s="8">
        <v>-20388.47</v>
      </c>
      <c r="I50" s="9"/>
    </row>
    <row r="51" spans="2:9" ht="12.75" customHeight="1">
      <c r="B51" s="5" t="s">
        <v>60</v>
      </c>
      <c r="C51" s="6"/>
      <c r="D51" s="6"/>
      <c r="E51" s="6"/>
      <c r="F51" s="6"/>
      <c r="G51" s="7"/>
      <c r="H51" s="8">
        <v>30511.19</v>
      </c>
      <c r="I51" s="9"/>
    </row>
    <row r="52" spans="2:9" ht="12.75" customHeight="1">
      <c r="B52" s="5" t="s">
        <v>61</v>
      </c>
      <c r="C52" s="6"/>
      <c r="D52" s="6"/>
      <c r="E52" s="6"/>
      <c r="F52" s="6"/>
      <c r="G52" s="7"/>
      <c r="H52" s="8">
        <v>30511.19</v>
      </c>
      <c r="I52" s="9"/>
    </row>
  </sheetData>
  <mergeCells count="96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48:G48"/>
    <mergeCell ref="H48:I48"/>
    <mergeCell ref="B52:G52"/>
    <mergeCell ref="H52:I52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3893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278.60000000000002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-171208.7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2019-03-20T07:59:59Z</cp:lastPrinted>
  <dcterms:created xsi:type="dcterms:W3CDTF">2013-02-11T07:55:36Z</dcterms:created>
  <dcterms:modified xsi:type="dcterms:W3CDTF">2019-03-26T06:59:20Z</dcterms:modified>
</cp:coreProperties>
</file>