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<sst xmlns="http://schemas.openxmlformats.org/spreadsheetml/2006/main" count="70" uniqueCount="70">
  <si>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</si>
  <si>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</si>
  <si>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</si>
  <si>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</si>
  <si>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</si>
  <si>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</si>
  <si>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</si>
  <si>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</si>
  <si>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</si>
  <si>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</si>
  <si>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</si>
  <si>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</si>
  <si>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</si>
  <si>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14</t>
  </si>
  <si>
    <t>01.01.2018г.</t>
  </si>
  <si>
    <t>31.12.2018г.</t>
  </si>
  <si>
    <t>Шамматов И.Т.</t>
  </si>
  <si>
    <t>Query3</t>
  </si>
  <si>
    <t>1966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</si>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</sst>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zoomScalePageLayoutView="0" workbookViewId="0" topLeftCell="A28">
      <selection activeCell="A61" sqref="A61:IV7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125" style="0" customWidth="1"/>
    <col min="9" max="9" width="4.5039062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14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6" t="str">
        <f>Query3_GODPOSTR</f>
        <v>1966</v>
      </c>
      <c r="I5" s="16"/>
    </row>
    <row r="6" spans="2:9" ht="12.75">
      <c r="B6" s="12" t="s">
        <v>6</v>
      </c>
      <c r="C6" s="12"/>
      <c r="D6" s="12"/>
      <c r="E6" s="12"/>
      <c r="F6" s="12"/>
      <c r="G6" s="12"/>
      <c r="H6" s="16">
        <f>Query3_TOTALAREA</f>
        <v>2555.5</v>
      </c>
      <c r="I6" s="16"/>
    </row>
    <row r="7" spans="2:9" ht="12.75">
      <c r="B7" s="13" t="s">
        <v>10</v>
      </c>
      <c r="C7" s="14"/>
      <c r="D7" s="14"/>
      <c r="E7" s="14"/>
      <c r="F7" s="14"/>
      <c r="G7" s="15"/>
      <c r="H7" s="16">
        <f>Query3_AREANEJIL</f>
        <v>1115.1</v>
      </c>
      <c r="I7" s="16"/>
    </row>
    <row r="8" spans="2:9" ht="12.75">
      <c r="B8" s="12" t="s">
        <v>7</v>
      </c>
      <c r="C8" s="12"/>
      <c r="D8" s="12"/>
      <c r="E8" s="12"/>
      <c r="F8" s="12"/>
      <c r="G8" s="12"/>
      <c r="H8" s="16" t="str">
        <f>Query3_ETAG</f>
        <v>5</v>
      </c>
      <c r="I8" s="16"/>
    </row>
    <row r="9" spans="2:9" ht="12.75">
      <c r="B9" s="12" t="s">
        <v>8</v>
      </c>
      <c r="C9" s="12"/>
      <c r="D9" s="12"/>
      <c r="E9" s="12"/>
      <c r="F9" s="12"/>
      <c r="G9" s="12"/>
      <c r="H9" s="16" t="str">
        <f>Query3_KOLVOFLAT</f>
        <v>64</v>
      </c>
      <c r="I9" s="16"/>
    </row>
    <row r="10" spans="2:9" ht="12.75">
      <c r="B10" s="12" t="s">
        <v>9</v>
      </c>
      <c r="C10" s="12"/>
      <c r="D10" s="12"/>
      <c r="E10" s="12"/>
      <c r="F10" s="12"/>
      <c r="G10" s="12"/>
      <c r="H10" s="11">
        <f>Query4_SALDO</f>
        <v>-173086.51</v>
      </c>
      <c r="I10" s="11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17285.38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17285.38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189187.37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15864.12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35351.16</v>
      </c>
      <c r="I16" s="9"/>
    </row>
    <row r="17" spans="2:9" ht="25.5" customHeight="1">
      <c r="B17" s="5" t="s">
        <v>27</v>
      </c>
      <c r="C17" s="6"/>
      <c r="D17" s="6"/>
      <c r="E17" s="6"/>
      <c r="F17" s="6"/>
      <c r="G17" s="7"/>
      <c r="H17" s="8">
        <v>64724.93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37405.94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35841.22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154146.24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2591.39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30664.6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2109.24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2735.76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871.2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1214.64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1631.13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8341.56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66206.64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13559.32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21163.24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3057.52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58572.04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58572.04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72386.82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2035.49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69515.18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836.15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8066.95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8066.95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17849.18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1114.88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999.08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15161.51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573.71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50600.69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568094.67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670351.71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453243.24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470067.71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4602.74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3679.93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127739.64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0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585585.62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473747.64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-84766.09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203419.51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26210.43</v>
      </c>
      <c r="I59" s="9"/>
    </row>
  </sheetData>
  <sheetProtection/>
  <mergeCells count="110">
    <mergeCell ref="H5:I5"/>
    <mergeCell ref="H6:I6"/>
    <mergeCell ref="H8:I8"/>
    <mergeCell ref="H9:I9"/>
    <mergeCell ref="B15:G15"/>
    <mergeCell ref="H15:I15"/>
    <mergeCell ref="H10:I10"/>
    <mergeCell ref="B5:G5"/>
    <mergeCell ref="B6:G6"/>
    <mergeCell ref="B8:G8"/>
    <mergeCell ref="B9:G9"/>
    <mergeCell ref="B7:G7"/>
    <mergeCell ref="H7:I7"/>
    <mergeCell ref="B10:G10"/>
    <mergeCell ref="B11:G11"/>
    <mergeCell ref="H11:I11"/>
    <mergeCell ref="H13:I13"/>
    <mergeCell ref="B13:G13"/>
    <mergeCell ref="B12:G12"/>
    <mergeCell ref="H12:I12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30:G30"/>
    <mergeCell ref="H30:I30"/>
    <mergeCell ref="B31:G31"/>
    <mergeCell ref="H31:I31"/>
    <mergeCell ref="B28:G28"/>
    <mergeCell ref="H28:I28"/>
    <mergeCell ref="B29:G29"/>
    <mergeCell ref="H29:I29"/>
    <mergeCell ref="B32:G32"/>
    <mergeCell ref="H32:I32"/>
    <mergeCell ref="B34:G34"/>
    <mergeCell ref="H34:I34"/>
    <mergeCell ref="B33:G33"/>
    <mergeCell ref="H33:I33"/>
    <mergeCell ref="B35:G35"/>
    <mergeCell ref="H35:I35"/>
    <mergeCell ref="B36:G36"/>
    <mergeCell ref="H36:I36"/>
    <mergeCell ref="B37:G37"/>
    <mergeCell ref="H37:I37"/>
    <mergeCell ref="B38:G38"/>
    <mergeCell ref="H38:I38"/>
    <mergeCell ref="B44:G44"/>
    <mergeCell ref="H44:I44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50:G50"/>
    <mergeCell ref="H50:I50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5:G55"/>
    <mergeCell ref="H55:I55"/>
    <mergeCell ref="B51:G51"/>
    <mergeCell ref="H51:I51"/>
    <mergeCell ref="B52:G52"/>
    <mergeCell ref="H52:I52"/>
    <mergeCell ref="B53:G53"/>
    <mergeCell ref="H53:I53"/>
    <mergeCell ref="B54:G54"/>
    <mergeCell ref="H54:I54"/>
    <mergeCell ref="B59:G59"/>
    <mergeCell ref="H59:I59"/>
    <mergeCell ref="B56:G56"/>
    <mergeCell ref="H56:I56"/>
    <mergeCell ref="B57:G57"/>
    <mergeCell ref="H57:I57"/>
    <mergeCell ref="B58:G58"/>
    <mergeCell ref="H58:I58"/>
  </mergeCells>
  <printOptions/>
  <pageMargins left="0.75" right="0.5" top="0.53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4609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2555.5</v>
      </c>
      <c r="D7" s="3" t="s">
        <v>19</v>
      </c>
      <c r="E7" s="3" t="s">
        <v>20</v>
      </c>
      <c r="F7">
        <v>1115.1</v>
      </c>
    </row>
    <row r="8" spans="1:2" ht="12.75">
      <c r="A8" t="s">
        <v>21</v>
      </c>
      <c r="B8">
        <v>-173086.51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2019-03-20T16:55:34Z</cp:lastPrinted>
  <dcterms:created xsi:type="dcterms:W3CDTF">2013-02-11T07:55:36Z</dcterms:created>
  <dcterms:modified xsi:type="dcterms:W3CDTF">2019-03-20T16:56:21Z</dcterms:modified>
  <cp:category/>
  <cp:version/>
  <cp:contentType/>
  <cp:contentStatus/>
</cp:coreProperties>
</file>