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Лист1!$A$12:$I$52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<sst xmlns="http://schemas.openxmlformats.org/spreadsheetml/2006/main" count="63" uniqueCount="63">
  <si>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</si>
  <si>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</si>
  <si>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</si>
  <si>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</si>
  <si>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</si>
  <si>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</si>
  <si>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</si>
  <si>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</si>
  <si>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</si>
  <si>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</si>
  <si>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</si>
  <si>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</si>
  <si>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</si>
  <si>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ул.Кремлевская, 31</t>
  </si>
  <si>
    <t>01.01.2018г.</t>
  </si>
  <si>
    <t>31.12.2018г.</t>
  </si>
  <si>
    <t>Шамматов И.Т.</t>
  </si>
  <si>
    <t>Query3</t>
  </si>
  <si>
    <t>1951</t>
  </si>
  <si>
    <t>2</t>
  </si>
  <si>
    <t>10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</si>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</sst>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2"/>
  <sheetViews>
    <sheetView tabSelected="1" topLeftCell="A34" workbookViewId="0">
      <selection activeCell="B54" sqref="B54:I59"/>
    </sheetView>
  </sheetViews>
  <sheetFormatPr defaultRowHeight="13.2"/>
  <cols>
    <col min="1" max="1" width="0.88671875" customWidth="1"/>
    <col min="2" max="2" width="9.88671875" customWidth="1"/>
    <col min="7" max="7" width="30.21875" customWidth="1"/>
    <col min="9" max="9" width="5.109375" customWidth="1"/>
  </cols>
  <sheetData>
    <row r="1" spans="2:9" ht="13.8">
      <c r="C1" s="1" t="s">
        <v>0</v>
      </c>
    </row>
    <row r="2" spans="2:9" ht="13.8">
      <c r="C2" s="1" t="str">
        <f>Query2_BLDNNAME</f>
        <v>ул.Кремлевская, 31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6" t="str">
        <f>Query3_GODPOSTR</f>
        <v>1951</v>
      </c>
      <c r="I5" s="16"/>
    </row>
    <row r="6" spans="2:9">
      <c r="B6" s="12" t="s">
        <v>6</v>
      </c>
      <c r="C6" s="12"/>
      <c r="D6" s="12"/>
      <c r="E6" s="12"/>
      <c r="F6" s="12"/>
      <c r="G6" s="12"/>
      <c r="H6" s="16">
        <f>Query3_TOTALAREA</f>
        <v>635.29999999999995</v>
      </c>
      <c r="I6" s="16"/>
    </row>
    <row r="7" spans="2:9">
      <c r="B7" s="13" t="s">
        <v>10</v>
      </c>
      <c r="C7" s="14"/>
      <c r="D7" s="14"/>
      <c r="E7" s="14"/>
      <c r="F7" s="14"/>
      <c r="G7" s="15"/>
      <c r="H7" s="16">
        <f>Query3_AREANEJIL</f>
        <v>0</v>
      </c>
      <c r="I7" s="16"/>
    </row>
    <row r="8" spans="2:9">
      <c r="B8" s="12" t="s">
        <v>7</v>
      </c>
      <c r="C8" s="12"/>
      <c r="D8" s="12"/>
      <c r="E8" s="12"/>
      <c r="F8" s="12"/>
      <c r="G8" s="12"/>
      <c r="H8" s="16" t="str">
        <f>Query3_ETAG</f>
        <v>2</v>
      </c>
      <c r="I8" s="16"/>
    </row>
    <row r="9" spans="2:9">
      <c r="B9" s="12" t="s">
        <v>8</v>
      </c>
      <c r="C9" s="12"/>
      <c r="D9" s="12"/>
      <c r="E9" s="12"/>
      <c r="F9" s="12"/>
      <c r="G9" s="12"/>
      <c r="H9" s="16" t="str">
        <f>Query3_KOLVOFLAT</f>
        <v>10</v>
      </c>
      <c r="I9" s="16"/>
    </row>
    <row r="10" spans="2:9">
      <c r="B10" s="12" t="s">
        <v>9</v>
      </c>
      <c r="C10" s="12"/>
      <c r="D10" s="12"/>
      <c r="E10" s="12"/>
      <c r="F10" s="12"/>
      <c r="G10" s="12"/>
      <c r="H10" s="17">
        <f>Query4_SALDO</f>
        <v>-674718.71</v>
      </c>
      <c r="I10" s="17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6" customHeight="1">
      <c r="B12" s="5" t="s">
        <v>22</v>
      </c>
      <c r="C12" s="6"/>
      <c r="D12" s="6"/>
      <c r="E12" s="6"/>
      <c r="F12" s="6"/>
      <c r="G12" s="7"/>
      <c r="H12" s="8">
        <v>5065.5200000000004</v>
      </c>
      <c r="I12" s="9"/>
    </row>
    <row r="13" spans="2:9" ht="12.6" customHeight="1">
      <c r="B13" s="5" t="s">
        <v>23</v>
      </c>
      <c r="C13" s="6"/>
      <c r="D13" s="6"/>
      <c r="E13" s="6"/>
      <c r="F13" s="6"/>
      <c r="G13" s="7"/>
      <c r="H13" s="8">
        <v>3727.43</v>
      </c>
      <c r="I13" s="9"/>
    </row>
    <row r="14" spans="2:9" ht="12.6" customHeight="1">
      <c r="B14" s="5" t="s">
        <v>24</v>
      </c>
      <c r="C14" s="6"/>
      <c r="D14" s="6"/>
      <c r="E14" s="6"/>
      <c r="F14" s="6"/>
      <c r="G14" s="7"/>
      <c r="H14" s="8">
        <v>1338.09</v>
      </c>
      <c r="I14" s="9"/>
    </row>
    <row r="15" spans="2:9" ht="12.6" customHeight="1">
      <c r="B15" s="5" t="s">
        <v>25</v>
      </c>
      <c r="C15" s="6"/>
      <c r="D15" s="6"/>
      <c r="E15" s="6"/>
      <c r="F15" s="6"/>
      <c r="G15" s="7"/>
      <c r="H15" s="8">
        <v>32520.86</v>
      </c>
      <c r="I15" s="9"/>
    </row>
    <row r="16" spans="2:9" ht="12.6" customHeight="1">
      <c r="B16" s="5" t="s">
        <v>26</v>
      </c>
      <c r="C16" s="6"/>
      <c r="D16" s="6"/>
      <c r="E16" s="6"/>
      <c r="F16" s="6"/>
      <c r="G16" s="7"/>
      <c r="H16" s="8">
        <v>2744.52</v>
      </c>
      <c r="I16" s="9"/>
    </row>
    <row r="17" spans="2:9" ht="12.6" customHeight="1">
      <c r="B17" s="5" t="s">
        <v>27</v>
      </c>
      <c r="C17" s="6"/>
      <c r="D17" s="6"/>
      <c r="E17" s="6"/>
      <c r="F17" s="6"/>
      <c r="G17" s="7"/>
      <c r="H17" s="8">
        <v>8550.08</v>
      </c>
      <c r="I17" s="9"/>
    </row>
    <row r="18" spans="2:9" ht="12.6" customHeight="1">
      <c r="B18" s="5" t="s">
        <v>28</v>
      </c>
      <c r="C18" s="6"/>
      <c r="D18" s="6"/>
      <c r="E18" s="6"/>
      <c r="F18" s="6"/>
      <c r="G18" s="7"/>
      <c r="H18" s="8">
        <v>10584.09</v>
      </c>
      <c r="I18" s="9"/>
    </row>
    <row r="19" spans="2:9" ht="12.6" customHeight="1">
      <c r="B19" s="5" t="s">
        <v>29</v>
      </c>
      <c r="C19" s="6"/>
      <c r="D19" s="6"/>
      <c r="E19" s="6"/>
      <c r="F19" s="6"/>
      <c r="G19" s="7"/>
      <c r="H19" s="8">
        <v>10642.17</v>
      </c>
      <c r="I19" s="9"/>
    </row>
    <row r="20" spans="2:9" ht="12.6" customHeight="1">
      <c r="B20" s="5" t="s">
        <v>30</v>
      </c>
      <c r="C20" s="6"/>
      <c r="D20" s="6"/>
      <c r="E20" s="6"/>
      <c r="F20" s="6"/>
      <c r="G20" s="7"/>
      <c r="H20" s="8">
        <v>17140.14</v>
      </c>
      <c r="I20" s="9"/>
    </row>
    <row r="21" spans="2:9" ht="12.6" hidden="1" customHeight="1">
      <c r="B21" s="5" t="s">
        <v>31</v>
      </c>
      <c r="C21" s="6"/>
      <c r="D21" s="6"/>
      <c r="E21" s="6"/>
      <c r="F21" s="6"/>
      <c r="G21" s="7"/>
      <c r="H21" s="8">
        <v>0</v>
      </c>
      <c r="I21" s="9"/>
    </row>
    <row r="22" spans="2:9" ht="12.6" customHeight="1">
      <c r="B22" s="5" t="s">
        <v>32</v>
      </c>
      <c r="C22" s="6"/>
      <c r="D22" s="6"/>
      <c r="E22" s="6"/>
      <c r="F22" s="6"/>
      <c r="G22" s="7"/>
      <c r="H22" s="8">
        <v>8768.24</v>
      </c>
      <c r="I22" s="9"/>
    </row>
    <row r="23" spans="2:9" ht="12.6" customHeight="1">
      <c r="B23" s="5" t="s">
        <v>33</v>
      </c>
      <c r="C23" s="6"/>
      <c r="D23" s="6"/>
      <c r="E23" s="6"/>
      <c r="F23" s="6"/>
      <c r="G23" s="7"/>
      <c r="H23" s="8">
        <v>175.95</v>
      </c>
      <c r="I23" s="9"/>
    </row>
    <row r="24" spans="2:9" ht="12.6" customHeight="1">
      <c r="B24" s="5" t="s">
        <v>34</v>
      </c>
      <c r="C24" s="6"/>
      <c r="D24" s="6"/>
      <c r="E24" s="6"/>
      <c r="F24" s="6"/>
      <c r="G24" s="7"/>
      <c r="H24" s="8">
        <v>880.8</v>
      </c>
      <c r="I24" s="9"/>
    </row>
    <row r="25" spans="2:9" ht="12.6" customHeight="1">
      <c r="B25" s="5" t="s">
        <v>35</v>
      </c>
      <c r="C25" s="6"/>
      <c r="D25" s="6"/>
      <c r="E25" s="6"/>
      <c r="F25" s="6"/>
      <c r="G25" s="7"/>
      <c r="H25" s="8">
        <v>269.92</v>
      </c>
      <c r="I25" s="9"/>
    </row>
    <row r="26" spans="2:9" ht="12.6" customHeight="1">
      <c r="B26" s="5" t="s">
        <v>36</v>
      </c>
      <c r="C26" s="6"/>
      <c r="D26" s="6"/>
      <c r="E26" s="6"/>
      <c r="F26" s="6"/>
      <c r="G26" s="7"/>
      <c r="H26" s="8">
        <v>6051.44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993.79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14995.3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14995.3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25210.400000000001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1897.56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22371.68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200.18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740.98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5149.18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894.85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4254.33</v>
      </c>
      <c r="I37" s="9"/>
    </row>
    <row r="38" spans="2:9" ht="12.75" customHeight="1">
      <c r="B38" s="10" t="s">
        <v>62</v>
      </c>
      <c r="C38" s="6"/>
      <c r="D38" s="6"/>
      <c r="E38" s="6"/>
      <c r="F38" s="6"/>
      <c r="G38" s="7"/>
      <c r="H38" s="8">
        <v>4997.5200000000004</v>
      </c>
      <c r="I38" s="9"/>
    </row>
    <row r="39" spans="2:9" ht="12.75" customHeight="1">
      <c r="B39" s="5" t="s">
        <v>48</v>
      </c>
      <c r="C39" s="6"/>
      <c r="D39" s="6"/>
      <c r="E39" s="6"/>
      <c r="F39" s="6"/>
      <c r="G39" s="7"/>
      <c r="H39" s="8">
        <v>105078.92</v>
      </c>
      <c r="I39" s="9"/>
    </row>
    <row r="40" spans="2:9" ht="12.75" customHeight="1">
      <c r="B40" s="5" t="s">
        <v>49</v>
      </c>
      <c r="C40" s="6"/>
      <c r="D40" s="6"/>
      <c r="E40" s="6"/>
      <c r="F40" s="6"/>
      <c r="G40" s="7"/>
      <c r="H40" s="8">
        <v>123993.13</v>
      </c>
      <c r="I40" s="9"/>
    </row>
    <row r="41" spans="2:9" ht="12.75" customHeight="1">
      <c r="B41" s="5" t="s">
        <v>50</v>
      </c>
      <c r="C41" s="6"/>
      <c r="D41" s="6"/>
      <c r="E41" s="6"/>
      <c r="F41" s="6"/>
      <c r="G41" s="7"/>
      <c r="H41" s="8">
        <v>112677.12</v>
      </c>
      <c r="I41" s="9"/>
    </row>
    <row r="42" spans="2:9" ht="12.75" customHeight="1">
      <c r="B42" s="5" t="s">
        <v>51</v>
      </c>
      <c r="C42" s="6"/>
      <c r="D42" s="6"/>
      <c r="E42" s="6"/>
      <c r="F42" s="6"/>
      <c r="G42" s="7"/>
      <c r="H42" s="8">
        <v>76835.53</v>
      </c>
      <c r="I42" s="9"/>
    </row>
    <row r="43" spans="2:9" ht="12.75" customHeight="1">
      <c r="B43" s="5" t="s">
        <v>52</v>
      </c>
      <c r="C43" s="6"/>
      <c r="D43" s="6"/>
      <c r="E43" s="6"/>
      <c r="F43" s="6"/>
      <c r="G43" s="7"/>
      <c r="H43" s="8">
        <v>1942.5</v>
      </c>
      <c r="I43" s="9"/>
    </row>
    <row r="44" spans="2:9" ht="12" customHeight="1">
      <c r="B44" s="5" t="s">
        <v>53</v>
      </c>
      <c r="C44" s="6"/>
      <c r="D44" s="6"/>
      <c r="E44" s="6"/>
      <c r="F44" s="6"/>
      <c r="G44" s="7"/>
      <c r="H44" s="8">
        <v>1115.6400000000001</v>
      </c>
      <c r="I44" s="9"/>
    </row>
    <row r="45" spans="2:9" ht="12.6" hidden="1" customHeight="1">
      <c r="B45" s="5" t="s">
        <v>54</v>
      </c>
      <c r="C45" s="6"/>
      <c r="D45" s="6"/>
      <c r="E45" s="6"/>
      <c r="F45" s="6"/>
      <c r="G45" s="7"/>
      <c r="H45" s="8">
        <v>0</v>
      </c>
      <c r="I45" s="9"/>
    </row>
    <row r="46" spans="2:9" ht="12.6" hidden="1" customHeight="1">
      <c r="B46" s="5" t="s">
        <v>55</v>
      </c>
      <c r="C46" s="6"/>
      <c r="D46" s="6"/>
      <c r="E46" s="6"/>
      <c r="F46" s="6"/>
      <c r="G46" s="7"/>
      <c r="H46" s="8">
        <v>0</v>
      </c>
      <c r="I46" s="9"/>
    </row>
    <row r="47" spans="2:9" ht="12.6" hidden="1" customHeight="1">
      <c r="B47" s="5" t="s">
        <v>56</v>
      </c>
      <c r="C47" s="6"/>
      <c r="D47" s="6"/>
      <c r="E47" s="6"/>
      <c r="F47" s="6"/>
      <c r="G47" s="7"/>
      <c r="H47" s="8">
        <v>0</v>
      </c>
      <c r="I47" s="9"/>
    </row>
    <row r="48" spans="2:9" ht="12.75" customHeight="1">
      <c r="B48" s="5" t="s">
        <v>57</v>
      </c>
      <c r="C48" s="6"/>
      <c r="D48" s="6"/>
      <c r="E48" s="6"/>
      <c r="F48" s="6"/>
      <c r="G48" s="7"/>
      <c r="H48" s="8">
        <v>114619.62</v>
      </c>
      <c r="I48" s="9"/>
    </row>
    <row r="49" spans="2:9" ht="12.75" customHeight="1">
      <c r="B49" s="5" t="s">
        <v>58</v>
      </c>
      <c r="C49" s="6"/>
      <c r="D49" s="6"/>
      <c r="E49" s="6"/>
      <c r="F49" s="6"/>
      <c r="G49" s="7"/>
      <c r="H49" s="8">
        <v>77951.17</v>
      </c>
      <c r="I49" s="9"/>
    </row>
    <row r="50" spans="2:9" ht="12.75" customHeight="1">
      <c r="B50" s="5" t="s">
        <v>59</v>
      </c>
      <c r="C50" s="6"/>
      <c r="D50" s="6"/>
      <c r="E50" s="6"/>
      <c r="F50" s="6"/>
      <c r="G50" s="7"/>
      <c r="H50" s="8">
        <v>-9373.51</v>
      </c>
      <c r="I50" s="9"/>
    </row>
    <row r="51" spans="2:9" ht="12.75" customHeight="1">
      <c r="B51" s="5" t="s">
        <v>60</v>
      </c>
      <c r="C51" s="6"/>
      <c r="D51" s="6"/>
      <c r="E51" s="6"/>
      <c r="F51" s="6"/>
      <c r="G51" s="7"/>
      <c r="H51" s="8">
        <v>146310.74</v>
      </c>
      <c r="I51" s="9"/>
    </row>
    <row r="52" spans="2:9" ht="12.75" customHeight="1">
      <c r="B52" s="5" t="s">
        <v>61</v>
      </c>
      <c r="C52" s="6"/>
      <c r="D52" s="6"/>
      <c r="E52" s="6"/>
      <c r="F52" s="6"/>
      <c r="G52" s="7"/>
      <c r="H52" s="8">
        <v>146310.74</v>
      </c>
      <c r="I52" s="9"/>
    </row>
  </sheetData>
  <mergeCells count="96">
    <mergeCell ref="H6:I6"/>
    <mergeCell ref="H8:I8"/>
    <mergeCell ref="H9:I9"/>
    <mergeCell ref="H10:I10"/>
    <mergeCell ref="H5:I5"/>
    <mergeCell ref="H7:I7"/>
    <mergeCell ref="B5:G5"/>
    <mergeCell ref="B6:G6"/>
    <mergeCell ref="B8:G8"/>
    <mergeCell ref="B9:G9"/>
    <mergeCell ref="B10:G10"/>
    <mergeCell ref="B7:G7"/>
    <mergeCell ref="B11:G11"/>
    <mergeCell ref="H11:I11"/>
    <mergeCell ref="H13:I13"/>
    <mergeCell ref="B13:G13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52:G52"/>
    <mergeCell ref="H52:I52"/>
    <mergeCell ref="B49:G49"/>
    <mergeCell ref="H49:I49"/>
    <mergeCell ref="B50:G50"/>
    <mergeCell ref="H50:I50"/>
    <mergeCell ref="B51:G51"/>
    <mergeCell ref="H51:I5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4582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635.29999999999995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-674718.71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2019-03-20T08:05:45Z</cp:lastPrinted>
  <dcterms:created xsi:type="dcterms:W3CDTF">2013-02-11T07:55:36Z</dcterms:created>
  <dcterms:modified xsi:type="dcterms:W3CDTF">2019-03-26T07:00:48Z</dcterms:modified>
</cp:coreProperties>
</file>