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Лист1!$A$1:$I$58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<sst xmlns="http://schemas.openxmlformats.org/spreadsheetml/2006/main" count="68" uniqueCount="68">
  <si>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</si>
  <si>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</si>
  <si>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</si>
  <si>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</si>
  <si>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</si>
  <si>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</si>
  <si>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</si>
  <si>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</si>
  <si>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</si>
  <si>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</si>
  <si>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</si>
  <si>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</si>
  <si>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</si>
  <si>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ул.Архитектурная, 10</t>
  </si>
  <si>
    <t>01.01.2018г.</t>
  </si>
  <si>
    <t>31.12.2018г.</t>
  </si>
  <si>
    <t>Шамматов И.Т.</t>
  </si>
  <si>
    <t>Query3</t>
  </si>
  <si>
    <t>1954</t>
  </si>
  <si>
    <t>4</t>
  </si>
  <si>
    <t>50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</si>
  <si>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</si>
  <si>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</si>
  <si>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</si>
  <si>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</si>
  <si>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</si>
  <si>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</si>
  <si>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</si>
  <si>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</si>
  <si>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</si>
  <si>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</si>
  <si>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</si>
  <si>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</si>
  <si>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</si>
  <si>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</si>
  <si>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</si>
  <si>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</si>
  <si>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</si>
  <si>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</si>
  <si>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</si>
  <si>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</si>
  <si>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</si>
  <si>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</si>
  <si>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--Засыпка песка на детскую площадку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</si>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</sst>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7"/>
  <sheetViews>
    <sheetView tabSelected="1" zoomScaleNormal="100" workbookViewId="0">
      <selection activeCell="A59" sqref="A59:XFD68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ул.Архитектурная, 10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6" t="s">
        <v>5</v>
      </c>
      <c r="C5" s="16"/>
      <c r="D5" s="16"/>
      <c r="E5" s="16"/>
      <c r="F5" s="16"/>
      <c r="G5" s="16"/>
      <c r="H5" s="14" t="str">
        <f>Query3_GODPOSTR</f>
        <v>1954</v>
      </c>
      <c r="I5" s="14"/>
    </row>
    <row r="6" spans="2:9">
      <c r="B6" s="16" t="s">
        <v>6</v>
      </c>
      <c r="C6" s="16"/>
      <c r="D6" s="16"/>
      <c r="E6" s="16"/>
      <c r="F6" s="16"/>
      <c r="G6" s="16"/>
      <c r="H6" s="14">
        <f>Query3_TOTALAREA</f>
        <v>3031.6</v>
      </c>
      <c r="I6" s="14"/>
    </row>
    <row r="7" spans="2:9">
      <c r="B7" s="11" t="s">
        <v>10</v>
      </c>
      <c r="C7" s="12"/>
      <c r="D7" s="12"/>
      <c r="E7" s="12"/>
      <c r="F7" s="12"/>
      <c r="G7" s="13"/>
      <c r="H7" s="14">
        <f>Query3_AREANEJIL</f>
        <v>323.3</v>
      </c>
      <c r="I7" s="14"/>
    </row>
    <row r="8" spans="2:9">
      <c r="B8" s="16" t="s">
        <v>7</v>
      </c>
      <c r="C8" s="16"/>
      <c r="D8" s="16"/>
      <c r="E8" s="16"/>
      <c r="F8" s="16"/>
      <c r="G8" s="16"/>
      <c r="H8" s="14" t="str">
        <f>Query3_ETAG</f>
        <v>4</v>
      </c>
      <c r="I8" s="14"/>
    </row>
    <row r="9" spans="2:9">
      <c r="B9" s="16" t="s">
        <v>8</v>
      </c>
      <c r="C9" s="16"/>
      <c r="D9" s="16"/>
      <c r="E9" s="16"/>
      <c r="F9" s="16"/>
      <c r="G9" s="16"/>
      <c r="H9" s="14" t="str">
        <f>Query3_KOLVOFLAT</f>
        <v>50</v>
      </c>
      <c r="I9" s="14"/>
    </row>
    <row r="10" spans="2:9">
      <c r="B10" s="16" t="s">
        <v>9</v>
      </c>
      <c r="C10" s="16"/>
      <c r="D10" s="16"/>
      <c r="E10" s="16"/>
      <c r="F10" s="16"/>
      <c r="G10" s="16"/>
      <c r="H10" s="17">
        <f>Query4_SALDO</f>
        <v>-506253.59</v>
      </c>
      <c r="I10" s="17"/>
    </row>
    <row r="11" spans="2:9" ht="15">
      <c r="B11" s="15" t="s">
        <v>3</v>
      </c>
      <c r="C11" s="15"/>
      <c r="D11" s="15"/>
      <c r="E11" s="15"/>
      <c r="F11" s="15"/>
      <c r="G11" s="15"/>
      <c r="H11" s="15" t="s">
        <v>4</v>
      </c>
      <c r="I11" s="15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23581.97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20119.400000000001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3462.57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87975.8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15100.6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19922.509999999998</v>
      </c>
      <c r="I17" s="10"/>
    </row>
    <row r="18" spans="2:9" ht="25.5" customHeight="1">
      <c r="B18" s="6" t="s">
        <v>28</v>
      </c>
      <c r="C18" s="7"/>
      <c r="D18" s="7"/>
      <c r="E18" s="7"/>
      <c r="F18" s="7"/>
      <c r="G18" s="8"/>
      <c r="H18" s="9">
        <v>24736.65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28216.04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88862.41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29647.31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1968.4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3448.32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1687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1567.27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12828.43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13559.32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20461.16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3695.2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71667.02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71667.02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101479.66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5102.1000000000004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23196.44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68774.149999999994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1901.55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2505.42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22132.080000000002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851.53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713.52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17479.810000000001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3087.22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32689.94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428388.88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505498.88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537684.24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518763.53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6987.74</v>
      </c>
      <c r="I48" s="10"/>
    </row>
    <row r="49" spans="2:10" ht="12.75" customHeight="1">
      <c r="B49" s="6" t="s">
        <v>59</v>
      </c>
      <c r="C49" s="7"/>
      <c r="D49" s="7"/>
      <c r="E49" s="7"/>
      <c r="F49" s="7"/>
      <c r="G49" s="8"/>
      <c r="H49" s="9">
        <v>4040.05</v>
      </c>
      <c r="I49" s="10"/>
    </row>
    <row r="50" spans="2:10" ht="12.75" customHeight="1">
      <c r="B50" s="6" t="s">
        <v>60</v>
      </c>
      <c r="C50" s="7"/>
      <c r="D50" s="7"/>
      <c r="E50" s="7"/>
      <c r="F50" s="7"/>
      <c r="G50" s="8"/>
      <c r="H50" s="9">
        <v>37035.24</v>
      </c>
      <c r="I50" s="10"/>
    </row>
    <row r="51" spans="2:10" ht="12.75" customHeight="1">
      <c r="B51" s="6" t="s">
        <v>61</v>
      </c>
      <c r="C51" s="7"/>
      <c r="D51" s="7"/>
      <c r="E51" s="7"/>
      <c r="F51" s="7"/>
      <c r="G51" s="8"/>
      <c r="H51" s="9">
        <v>37953.42</v>
      </c>
      <c r="I51" s="10"/>
    </row>
    <row r="52" spans="2:10" ht="12.75" hidden="1" customHeight="1">
      <c r="B52" s="6" t="s">
        <v>62</v>
      </c>
      <c r="C52" s="7"/>
      <c r="D52" s="7"/>
      <c r="E52" s="7"/>
      <c r="F52" s="7"/>
      <c r="G52" s="8"/>
      <c r="H52" s="9">
        <v>0</v>
      </c>
      <c r="I52" s="10"/>
    </row>
    <row r="53" spans="2:10" ht="12.75" customHeight="1">
      <c r="B53" s="6" t="s">
        <v>63</v>
      </c>
      <c r="C53" s="7"/>
      <c r="D53" s="7"/>
      <c r="E53" s="7"/>
      <c r="F53" s="7"/>
      <c r="G53" s="8"/>
      <c r="H53" s="9">
        <v>581707.22</v>
      </c>
      <c r="I53" s="10"/>
    </row>
    <row r="54" spans="2:10" ht="12.75" customHeight="1">
      <c r="B54" s="6" t="s">
        <v>64</v>
      </c>
      <c r="C54" s="7"/>
      <c r="D54" s="7"/>
      <c r="E54" s="7"/>
      <c r="F54" s="7"/>
      <c r="G54" s="8"/>
      <c r="H54" s="9">
        <v>560757</v>
      </c>
      <c r="I54" s="10"/>
    </row>
    <row r="55" spans="2:10" ht="12.75" customHeight="1">
      <c r="B55" s="6" t="s">
        <v>65</v>
      </c>
      <c r="C55" s="7"/>
      <c r="D55" s="7"/>
      <c r="E55" s="7"/>
      <c r="F55" s="7"/>
      <c r="G55" s="8"/>
      <c r="H55" s="9">
        <v>76208.34</v>
      </c>
      <c r="I55" s="10"/>
      <c r="J55" s="5"/>
    </row>
    <row r="56" spans="2:10" ht="12.75" customHeight="1">
      <c r="B56" s="6" t="s">
        <v>66</v>
      </c>
      <c r="C56" s="7"/>
      <c r="D56" s="7"/>
      <c r="E56" s="7"/>
      <c r="F56" s="7"/>
      <c r="G56" s="8"/>
      <c r="H56" s="9">
        <v>619832.51</v>
      </c>
      <c r="I56" s="10"/>
    </row>
    <row r="57" spans="2:10" ht="12.75" customHeight="1">
      <c r="B57" s="6" t="s">
        <v>67</v>
      </c>
      <c r="C57" s="7"/>
      <c r="D57" s="7"/>
      <c r="E57" s="7"/>
      <c r="F57" s="7"/>
      <c r="G57" s="8"/>
      <c r="H57" s="9">
        <v>95610.96</v>
      </c>
      <c r="I57" s="10"/>
    </row>
  </sheetData>
  <mergeCells count="106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</mergeCells>
  <phoneticPr fontId="2" type="noConversion"/>
  <pageMargins left="0.75" right="0.75" top="1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3622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3031.6</v>
      </c>
      <c r="D7" s="3" t="s">
        <v>19</v>
      </c>
      <c r="E7" s="3" t="s">
        <v>20</v>
      </c>
      <c r="F7">
        <v>323.3</v>
      </c>
    </row>
    <row r="8" spans="1:8">
      <c r="A8" t="s">
        <v>21</v>
      </c>
      <c r="B8">
        <v>-506253.59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2019-03-18T04:37:38Z</cp:lastPrinted>
  <dcterms:created xsi:type="dcterms:W3CDTF">2013-02-11T07:55:36Z</dcterms:created>
  <dcterms:modified xsi:type="dcterms:W3CDTF">2019-03-25T11:12:43Z</dcterms:modified>
</cp:coreProperties>
</file>