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<sst xmlns="http://schemas.openxmlformats.org/spreadsheetml/2006/main" count="68" uniqueCount="68">
  <si>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</si>
  <si>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</si>
  <si>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</si>
  <si>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</si>
  <si>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</si>
  <si>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</si>
  <si>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</si>
  <si>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</si>
  <si>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</si>
  <si>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</si>
  <si>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</si>
  <si>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</si>
  <si>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</si>
  <si>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ул.Архитектурная, 2</t>
  </si>
  <si>
    <t>01.01.2018г.</t>
  </si>
  <si>
    <t>31.12.2018г.</t>
  </si>
  <si>
    <t>Шамматов И.Т.</t>
  </si>
  <si>
    <t>Query3</t>
  </si>
  <si>
    <t>1954</t>
  </si>
  <si>
    <t>4</t>
  </si>
  <si>
    <t>47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</si>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</sst>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7"/>
  <sheetViews>
    <sheetView tabSelected="1" zoomScaleNormal="100" workbookViewId="0">
      <selection activeCell="B54" sqref="B54:G54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140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ул.Архитектурная, 2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6" t="s">
        <v>5</v>
      </c>
      <c r="C5" s="16"/>
      <c r="D5" s="16"/>
      <c r="E5" s="16"/>
      <c r="F5" s="16"/>
      <c r="G5" s="16"/>
      <c r="H5" s="14" t="str">
        <f>Query3_GODPOSTR</f>
        <v>1954</v>
      </c>
      <c r="I5" s="14"/>
    </row>
    <row r="6" spans="2:9">
      <c r="B6" s="16" t="s">
        <v>6</v>
      </c>
      <c r="C6" s="16"/>
      <c r="D6" s="16"/>
      <c r="E6" s="16"/>
      <c r="F6" s="16"/>
      <c r="G6" s="16"/>
      <c r="H6" s="14">
        <f>Query3_TOTALAREA</f>
        <v>2828.9</v>
      </c>
      <c r="I6" s="14"/>
    </row>
    <row r="7" spans="2:9">
      <c r="B7" s="11" t="s">
        <v>10</v>
      </c>
      <c r="C7" s="12"/>
      <c r="D7" s="12"/>
      <c r="E7" s="12"/>
      <c r="F7" s="12"/>
      <c r="G7" s="13"/>
      <c r="H7" s="14">
        <f>Query3_AREANEJIL</f>
        <v>668.6</v>
      </c>
      <c r="I7" s="14"/>
    </row>
    <row r="8" spans="2:9">
      <c r="B8" s="16" t="s">
        <v>7</v>
      </c>
      <c r="C8" s="16"/>
      <c r="D8" s="16"/>
      <c r="E8" s="16"/>
      <c r="F8" s="16"/>
      <c r="G8" s="16"/>
      <c r="H8" s="14" t="str">
        <f>Query3_ETAG</f>
        <v>4</v>
      </c>
      <c r="I8" s="14"/>
    </row>
    <row r="9" spans="2:9">
      <c r="B9" s="16" t="s">
        <v>8</v>
      </c>
      <c r="C9" s="16"/>
      <c r="D9" s="16"/>
      <c r="E9" s="16"/>
      <c r="F9" s="16"/>
      <c r="G9" s="16"/>
      <c r="H9" s="14" t="str">
        <f>Query3_KOLVOFLAT</f>
        <v>47</v>
      </c>
      <c r="I9" s="14"/>
    </row>
    <row r="10" spans="2:9">
      <c r="B10" s="16" t="s">
        <v>9</v>
      </c>
      <c r="C10" s="16"/>
      <c r="D10" s="16"/>
      <c r="E10" s="16"/>
      <c r="F10" s="16"/>
      <c r="G10" s="16"/>
      <c r="H10" s="17">
        <f>Query4_SALDO</f>
        <v>-695504.14</v>
      </c>
      <c r="I10" s="17"/>
    </row>
    <row r="11" spans="2:9" ht="15">
      <c r="B11" s="15" t="s">
        <v>3</v>
      </c>
      <c r="C11" s="15"/>
      <c r="D11" s="15"/>
      <c r="E11" s="15"/>
      <c r="F11" s="15"/>
      <c r="G11" s="15"/>
      <c r="H11" s="15" t="s">
        <v>4</v>
      </c>
      <c r="I11" s="15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31484.66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20119.400000000001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11365.26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95712.4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15049.96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8125.15</v>
      </c>
      <c r="I17" s="10"/>
    </row>
    <row r="18" spans="2:9" ht="24.75" customHeight="1">
      <c r="B18" s="6" t="s">
        <v>28</v>
      </c>
      <c r="C18" s="7"/>
      <c r="D18" s="7"/>
      <c r="E18" s="7"/>
      <c r="F18" s="7"/>
      <c r="G18" s="8"/>
      <c r="H18" s="9">
        <v>52301.120000000003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20236.169999999998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85064.66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27612.69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4905.1400000000003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5259.6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1585.78</v>
      </c>
      <c r="I24" s="10"/>
    </row>
    <row r="25" spans="2:9" ht="12.75" hidden="1" customHeight="1">
      <c r="B25" s="6" t="s">
        <v>35</v>
      </c>
      <c r="C25" s="7"/>
      <c r="D25" s="7"/>
      <c r="E25" s="7"/>
      <c r="F25" s="7"/>
      <c r="G25" s="8"/>
      <c r="H25" s="9">
        <v>0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1979.79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7646.43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13559.32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19056.96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3458.95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66875.199999999997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66875.199999999997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115750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27415.89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84226.23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1774.4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2333.48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15908.09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756.15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794.01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14088.45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269.48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40614.97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451409.98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532663.78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501733.56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511335.76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6187.74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3440.05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76907.17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80925.570000000007</v>
      </c>
      <c r="I51" s="10"/>
    </row>
    <row r="52" spans="2:10" ht="12.75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584828.47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595701.38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52164.69</v>
      </c>
      <c r="I55" s="10"/>
      <c r="J55" s="5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189589.58</v>
      </c>
      <c r="I56" s="10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34999.440000000002</v>
      </c>
      <c r="I57" s="10"/>
    </row>
  </sheetData>
  <mergeCells count="106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5" right="0.75" top="1" bottom="1" header="0.5" footer="0.5"/>
  <pageSetup paperSize="9" scale="95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3617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2828.9</v>
      </c>
      <c r="D7" s="3" t="s">
        <v>19</v>
      </c>
      <c r="E7" s="3" t="s">
        <v>20</v>
      </c>
      <c r="F7">
        <v>668.6</v>
      </c>
    </row>
    <row r="8" spans="1:8">
      <c r="A8" t="s">
        <v>21</v>
      </c>
      <c r="B8">
        <v>-695504.14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2019-03-18T04:08:50Z</cp:lastPrinted>
  <dcterms:created xsi:type="dcterms:W3CDTF">2013-02-11T07:55:36Z</dcterms:created>
  <dcterms:modified xsi:type="dcterms:W3CDTF">2019-03-25T11:11:58Z</dcterms:modified>
</cp:coreProperties>
</file>