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<sst xmlns="http://schemas.openxmlformats.org/spreadsheetml/2006/main" count="68" uniqueCount="68">
  <si>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</si>
  <si>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</si>
  <si>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</si>
  <si>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</si>
  <si>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</si>
  <si>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</si>
  <si>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</si>
  <si>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</si>
  <si>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</si>
  <si>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</si>
  <si>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</si>
  <si>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</si>
  <si>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</si>
  <si>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35</t>
  </si>
  <si>
    <t>01.01.2018г.</t>
  </si>
  <si>
    <t>31.12.2018г.</t>
  </si>
  <si>
    <t>Шамматов И.Т.</t>
  </si>
  <si>
    <t>Query3</t>
  </si>
  <si>
    <t>1951</t>
  </si>
  <si>
    <t>4</t>
  </si>
  <si>
    <t>42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</si>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</sst>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57"/>
  <sheetViews>
    <sheetView tabSelected="1" topLeftCell="B1" zoomScaleNormal="100" workbookViewId="0">
      <selection activeCell="B60" sqref="A60:XFD68"/>
    </sheetView>
  </sheetViews>
  <sheetFormatPr defaultRowHeight="12.75"/>
  <cols>
    <col min="1" max="1" width="0.85546875" hidden="1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35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4" t="str">
        <f>Query3_GODPOSTR</f>
        <v>1951</v>
      </c>
      <c r="I5" s="14"/>
    </row>
    <row r="6" spans="2:9">
      <c r="B6" s="16" t="s">
        <v>6</v>
      </c>
      <c r="C6" s="16"/>
      <c r="D6" s="16"/>
      <c r="E6" s="16"/>
      <c r="F6" s="16"/>
      <c r="G6" s="16"/>
      <c r="H6" s="14">
        <f>Query3_TOTALAREA</f>
        <v>2319.6999999999998</v>
      </c>
      <c r="I6" s="14"/>
    </row>
    <row r="7" spans="2:9">
      <c r="B7" s="11" t="s">
        <v>10</v>
      </c>
      <c r="C7" s="12"/>
      <c r="D7" s="12"/>
      <c r="E7" s="12"/>
      <c r="F7" s="12"/>
      <c r="G7" s="13"/>
      <c r="H7" s="14">
        <f>Query3_AREANEJIL</f>
        <v>1032.8</v>
      </c>
      <c r="I7" s="14"/>
    </row>
    <row r="8" spans="2:9">
      <c r="B8" s="16" t="s">
        <v>7</v>
      </c>
      <c r="C8" s="16"/>
      <c r="D8" s="16"/>
      <c r="E8" s="16"/>
      <c r="F8" s="16"/>
      <c r="G8" s="16"/>
      <c r="H8" s="14" t="str">
        <f>Query3_ETAG</f>
        <v>4</v>
      </c>
      <c r="I8" s="14"/>
    </row>
    <row r="9" spans="2:9">
      <c r="B9" s="16" t="s">
        <v>8</v>
      </c>
      <c r="C9" s="16"/>
      <c r="D9" s="16"/>
      <c r="E9" s="16"/>
      <c r="F9" s="16"/>
      <c r="G9" s="16"/>
      <c r="H9" s="14" t="str">
        <f>Query3_KOLVOFLAT</f>
        <v>42</v>
      </c>
      <c r="I9" s="14"/>
    </row>
    <row r="10" spans="2:9">
      <c r="B10" s="16" t="s">
        <v>9</v>
      </c>
      <c r="C10" s="16"/>
      <c r="D10" s="16"/>
      <c r="E10" s="16"/>
      <c r="F10" s="16"/>
      <c r="G10" s="16"/>
      <c r="H10" s="17">
        <f>Query4_SALDO</f>
        <v>-465315.96</v>
      </c>
      <c r="I10" s="17"/>
    </row>
    <row r="11" spans="2:9" ht="15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26125.05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22145.98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3979.07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129995.83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14423.6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9307.35</v>
      </c>
      <c r="I17" s="10"/>
    </row>
    <row r="18" spans="2:9" ht="24" customHeight="1">
      <c r="B18" s="6" t="s">
        <v>28</v>
      </c>
      <c r="C18" s="7"/>
      <c r="D18" s="7"/>
      <c r="E18" s="7"/>
      <c r="F18" s="7"/>
      <c r="G18" s="8"/>
      <c r="H18" s="9">
        <v>81328.19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11376.59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13560.1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73232.27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19716.41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2896.7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4647.84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2007.53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3859.17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10101.56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13559.32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13607.37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2836.37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54837.72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54837.72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111676.2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29011.51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79543.5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1455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1666.19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15002.21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751.63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439.8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13155.71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655.07000000000005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45203.65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456072.93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538166.06000000006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411421.56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387055.89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6987.74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4040.05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112903.56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116633.5</v>
      </c>
      <c r="I51" s="10"/>
    </row>
    <row r="52" spans="2:10" ht="12.75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531312.86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507729.44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-6853.2</v>
      </c>
      <c r="I55" s="10"/>
      <c r="J55" s="5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666821.64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84397.35</v>
      </c>
      <c r="I57" s="10"/>
    </row>
  </sheetData>
  <mergeCells count="106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" right="0.75" top="0.64" bottom="0.1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4751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2319.6999999999998</v>
      </c>
      <c r="D7" s="3" t="s">
        <v>19</v>
      </c>
      <c r="E7" s="3" t="s">
        <v>20</v>
      </c>
      <c r="F7">
        <v>1032.8</v>
      </c>
    </row>
    <row r="8" spans="1:8">
      <c r="A8" t="s">
        <v>21</v>
      </c>
      <c r="B8">
        <v>-465315.96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2019-03-21T05:20:26Z</cp:lastPrinted>
  <dcterms:created xsi:type="dcterms:W3CDTF">2013-02-11T07:55:36Z</dcterms:created>
  <dcterms:modified xsi:type="dcterms:W3CDTF">2019-03-25T11:25:25Z</dcterms:modified>
</cp:coreProperties>
</file>