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Лист1!$A$12:$I$54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<sst xmlns="http://schemas.openxmlformats.org/spreadsheetml/2006/main" count="65" uniqueCount="65">
  <si>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</si>
  <si>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</si>
  <si>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</si>
  <si>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</si>
  <si>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</si>
  <si>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</si>
  <si>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</si>
  <si>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</si>
  <si>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</si>
  <si>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</si>
  <si>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</si>
  <si>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</si>
  <si>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</si>
  <si>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3</t>
  </si>
  <si>
    <t>01.01.2018г.</t>
  </si>
  <si>
    <t>31.12.2018г.</t>
  </si>
  <si>
    <t>Шамматов И.Т.</t>
  </si>
  <si>
    <t>Query3</t>
  </si>
  <si>
    <t>1940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</si>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</sst>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4"/>
  <sheetViews>
    <sheetView tabSelected="1" topLeftCell="A37" workbookViewId="0">
      <selection activeCell="B56" sqref="B56:I62"/>
    </sheetView>
  </sheetViews>
  <sheetFormatPr defaultRowHeight="13.2"/>
  <cols>
    <col min="1" max="1" width="0.88671875" customWidth="1"/>
    <col min="2" max="2" width="9.88671875" customWidth="1"/>
    <col min="7" max="7" width="30.21875" customWidth="1"/>
    <col min="9" max="9" width="4.7773437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3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5" t="s">
        <v>5</v>
      </c>
      <c r="C5" s="5"/>
      <c r="D5" s="5"/>
      <c r="E5" s="5"/>
      <c r="F5" s="5"/>
      <c r="G5" s="5"/>
      <c r="H5" s="6" t="str">
        <f>Query3_GODPOSTR</f>
        <v>1940</v>
      </c>
      <c r="I5" s="6"/>
    </row>
    <row r="6" spans="2:9">
      <c r="B6" s="5" t="s">
        <v>6</v>
      </c>
      <c r="C6" s="5"/>
      <c r="D6" s="5"/>
      <c r="E6" s="5"/>
      <c r="F6" s="5"/>
      <c r="G6" s="5"/>
      <c r="H6" s="6">
        <f>Query3_TOTALAREA</f>
        <v>730.1</v>
      </c>
      <c r="I6" s="6"/>
    </row>
    <row r="7" spans="2:9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>
      <c r="B8" s="5" t="s">
        <v>7</v>
      </c>
      <c r="C8" s="5"/>
      <c r="D8" s="5"/>
      <c r="E8" s="5"/>
      <c r="F8" s="5"/>
      <c r="G8" s="5"/>
      <c r="H8" s="6" t="str">
        <f>Query3_ETAG</f>
        <v>2</v>
      </c>
      <c r="I8" s="6"/>
    </row>
    <row r="9" spans="2:9">
      <c r="B9" s="5" t="s">
        <v>8</v>
      </c>
      <c r="C9" s="5"/>
      <c r="D9" s="5"/>
      <c r="E9" s="5"/>
      <c r="F9" s="5"/>
      <c r="G9" s="5"/>
      <c r="H9" s="6" t="str">
        <f>Query3_KOLVOFLAT</f>
        <v>16</v>
      </c>
      <c r="I9" s="6"/>
    </row>
    <row r="10" spans="2:9">
      <c r="B10" s="5" t="s">
        <v>9</v>
      </c>
      <c r="C10" s="5"/>
      <c r="D10" s="5"/>
      <c r="E10" s="5"/>
      <c r="F10" s="5"/>
      <c r="G10" s="5"/>
      <c r="H10" s="7">
        <f>Query4_SALDO</f>
        <v>-157737.38</v>
      </c>
      <c r="I10" s="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10859.12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9223.17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1635.95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36090.910000000003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3154.08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7239.9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25696.93</v>
      </c>
      <c r="I18" s="13"/>
    </row>
    <row r="19" spans="2:9" ht="12" customHeight="1">
      <c r="B19" s="14" t="s">
        <v>29</v>
      </c>
      <c r="C19" s="15"/>
      <c r="D19" s="15"/>
      <c r="E19" s="15"/>
      <c r="F19" s="15"/>
      <c r="G19" s="16"/>
      <c r="H19" s="12">
        <v>25747.31</v>
      </c>
      <c r="I19" s="13"/>
    </row>
    <row r="20" spans="2:9" ht="12.6" hidden="1" customHeight="1">
      <c r="B20" s="14" t="s">
        <v>30</v>
      </c>
      <c r="C20" s="15"/>
      <c r="D20" s="15"/>
      <c r="E20" s="15"/>
      <c r="F20" s="15"/>
      <c r="G20" s="16"/>
      <c r="H20" s="12">
        <v>0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10948.17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310.05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874.08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303.66000000000003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1294.02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3629.3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7555.91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832.12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17228.5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17228.5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44707.23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2709.99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40466.26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605.78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925.2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6013.03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712.66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4466.49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833.88</v>
      </c>
      <c r="I39" s="13"/>
    </row>
    <row r="40" spans="2:9" ht="12.75" customHeight="1">
      <c r="B40" s="17" t="s">
        <v>64</v>
      </c>
      <c r="C40" s="15"/>
      <c r="D40" s="15"/>
      <c r="E40" s="15"/>
      <c r="F40" s="15"/>
      <c r="G40" s="16"/>
      <c r="H40" s="12">
        <v>5743.22</v>
      </c>
      <c r="I40" s="13"/>
    </row>
    <row r="41" spans="2:9" ht="12.75" customHeight="1">
      <c r="B41" s="14" t="s">
        <v>50</v>
      </c>
      <c r="C41" s="15"/>
      <c r="D41" s="15"/>
      <c r="E41" s="15"/>
      <c r="F41" s="15"/>
      <c r="G41" s="16"/>
      <c r="H41" s="12">
        <v>146389.32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172739.4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129490.27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116652.35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1942.5</v>
      </c>
      <c r="I45" s="13"/>
    </row>
    <row r="46" spans="2:9" ht="12.75" customHeight="1">
      <c r="B46" s="14" t="s">
        <v>55</v>
      </c>
      <c r="C46" s="15"/>
      <c r="D46" s="15"/>
      <c r="E46" s="15"/>
      <c r="F46" s="15"/>
      <c r="G46" s="16"/>
      <c r="H46" s="12">
        <v>1115.6400000000001</v>
      </c>
      <c r="I46" s="13"/>
    </row>
    <row r="47" spans="2:9" ht="12.6" hidden="1" customHeight="1">
      <c r="B47" s="14" t="s">
        <v>56</v>
      </c>
      <c r="C47" s="15"/>
      <c r="D47" s="15"/>
      <c r="E47" s="15"/>
      <c r="F47" s="15"/>
      <c r="G47" s="16"/>
      <c r="H47" s="12">
        <v>0</v>
      </c>
      <c r="I47" s="13"/>
    </row>
    <row r="48" spans="2:9" ht="12.6" hidden="1" customHeight="1">
      <c r="B48" s="14" t="s">
        <v>57</v>
      </c>
      <c r="C48" s="15"/>
      <c r="D48" s="15"/>
      <c r="E48" s="15"/>
      <c r="F48" s="15"/>
      <c r="G48" s="16"/>
      <c r="H48" s="12">
        <v>0</v>
      </c>
      <c r="I48" s="13"/>
    </row>
    <row r="49" spans="2:9" ht="12.6" hidden="1" customHeight="1">
      <c r="B49" s="14" t="s">
        <v>58</v>
      </c>
      <c r="C49" s="15"/>
      <c r="D49" s="15"/>
      <c r="E49" s="15"/>
      <c r="F49" s="15"/>
      <c r="G49" s="16"/>
      <c r="H49" s="12">
        <v>0</v>
      </c>
      <c r="I49" s="13"/>
    </row>
    <row r="50" spans="2:9" ht="12.75" customHeight="1">
      <c r="B50" s="14" t="s">
        <v>59</v>
      </c>
      <c r="C50" s="15"/>
      <c r="D50" s="15"/>
      <c r="E50" s="15"/>
      <c r="F50" s="15"/>
      <c r="G50" s="16"/>
      <c r="H50" s="12">
        <v>131432.76999999999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117767.99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-41306.629999999997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46752.47</v>
      </c>
      <c r="I53" s="13"/>
    </row>
    <row r="54" spans="2:9" ht="12.75" customHeight="1">
      <c r="B54" s="14" t="s">
        <v>63</v>
      </c>
      <c r="C54" s="15"/>
      <c r="D54" s="15"/>
      <c r="E54" s="15"/>
      <c r="F54" s="15"/>
      <c r="G54" s="16"/>
      <c r="H54" s="12">
        <v>46752.47</v>
      </c>
      <c r="I54" s="13"/>
    </row>
  </sheetData>
  <mergeCells count="100"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5055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730.1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-157737.38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2019-03-15T09:23:49Z</cp:lastPrinted>
  <dcterms:created xsi:type="dcterms:W3CDTF">2013-02-11T07:55:36Z</dcterms:created>
  <dcterms:modified xsi:type="dcterms:W3CDTF">2019-03-26T06:56:26Z</dcterms:modified>
</cp:coreProperties>
</file>