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Лист1!$A$1:$I$62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<sst xmlns="http://schemas.openxmlformats.org/spreadsheetml/2006/main" count="70" uniqueCount="70">
  <si>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</si>
  <si>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</si>
  <si>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</si>
  <si>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</si>
  <si>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</si>
  <si>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</si>
  <si>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</si>
  <si>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</si>
  <si>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</si>
  <si>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</si>
  <si>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</si>
  <si>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</si>
  <si>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</si>
  <si>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ул.Невского, 9</t>
  </si>
  <si>
    <t>01.01.2018г.</t>
  </si>
  <si>
    <t>31.12.2018г.</t>
  </si>
  <si>
    <t>Шамматов И.Т.</t>
  </si>
  <si>
    <t>Query3</t>
  </si>
  <si>
    <t>1966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</si>
  <si>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</si>
  <si>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</si>
  <si>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</si>
  <si>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</si>
  <si>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</si>
  <si>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</si>
  <si>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</si>
  <si>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</si>
  <si>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</si>
  <si>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</si>
  <si>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</si>
  <si>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</si>
  <si>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</si>
  <si>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</si>
  <si>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</si>
  <si>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</si>
  <si>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</si>
  <si>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</si>
  <si>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</si>
  <si>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</si>
  <si>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</si>
  <si>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</si>
  <si>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</si>
  <si>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</si>
  <si>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</si>
  <si>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--Засыпка песка на детскую площадку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</si>
  <si>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</si>
  <si>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</si>
  <si>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</si>
  <si>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</si>
  <si>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</si>
  <si>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</si>
  <si>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</si>
  <si>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</si>
  <si>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</si>
  <si>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</si>
  <si>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</si>
  <si>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</si>
  <si>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</si>
  <si>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</si>
  <si>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</si>
  <si>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</si>
  <si>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</si>
  <si>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</si>
  <si>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</si>
  <si>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</si>
  <si>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</si>
  <si>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</si>
  <si>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</si>
  <si>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</si>
  <si>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Прим.: Остаток денежных средств на 2019 год в сумме 219,8 тыс.рублей будет направлен на ремонт конструктивных элементов МКД и инженерного оборудования МКД.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</si>
</sst>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2"/>
  <sheetViews>
    <sheetView tabSelected="1" zoomScaleNormal="100" workbookViewId="0">
      <selection activeCell="A63" sqref="A63:XFD71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8" max="8" width="9.140625" customWidth="1"/>
    <col min="9" max="9" width="4.28515625" customWidth="1"/>
    <col min="10" max="10" width="10.140625" bestFit="1" customWidth="1"/>
  </cols>
  <sheetData>
    <row r="1" spans="2:9" ht="15">
      <c r="C1" s="1" t="s">
        <v>0</v>
      </c>
    </row>
    <row r="2" spans="2:9" ht="15">
      <c r="C2" s="1" t="str">
        <f>Query2_BLDNNAME</f>
        <v>ул.Невского, 9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9" t="s">
        <v>5</v>
      </c>
      <c r="C5" s="19"/>
      <c r="D5" s="19"/>
      <c r="E5" s="19"/>
      <c r="F5" s="19"/>
      <c r="G5" s="19"/>
      <c r="H5" s="17" t="str">
        <f>Query3_GODPOSTR</f>
        <v>1966</v>
      </c>
      <c r="I5" s="17"/>
    </row>
    <row r="6" spans="2:9">
      <c r="B6" s="19" t="s">
        <v>6</v>
      </c>
      <c r="C6" s="19"/>
      <c r="D6" s="19"/>
      <c r="E6" s="19"/>
      <c r="F6" s="19"/>
      <c r="G6" s="19"/>
      <c r="H6" s="17">
        <f>Query3_TOTALAREA</f>
        <v>3561.1</v>
      </c>
      <c r="I6" s="17"/>
    </row>
    <row r="7" spans="2:9">
      <c r="B7" s="14" t="s">
        <v>10</v>
      </c>
      <c r="C7" s="15"/>
      <c r="D7" s="15"/>
      <c r="E7" s="15"/>
      <c r="F7" s="15"/>
      <c r="G7" s="16"/>
      <c r="H7" s="17">
        <f>Query3_AREANEJIL</f>
        <v>0</v>
      </c>
      <c r="I7" s="17"/>
    </row>
    <row r="8" spans="2:9">
      <c r="B8" s="19" t="s">
        <v>7</v>
      </c>
      <c r="C8" s="19"/>
      <c r="D8" s="19"/>
      <c r="E8" s="19"/>
      <c r="F8" s="19"/>
      <c r="G8" s="19"/>
      <c r="H8" s="17" t="str">
        <f>Query3_ETAG</f>
        <v>5</v>
      </c>
      <c r="I8" s="17"/>
    </row>
    <row r="9" spans="2:9">
      <c r="B9" s="19" t="s">
        <v>8</v>
      </c>
      <c r="C9" s="19"/>
      <c r="D9" s="19"/>
      <c r="E9" s="19"/>
      <c r="F9" s="19"/>
      <c r="G9" s="19"/>
      <c r="H9" s="17" t="str">
        <f>Query3_KOLVOFLAT</f>
        <v>80</v>
      </c>
      <c r="I9" s="17"/>
    </row>
    <row r="10" spans="2:9">
      <c r="B10" s="19" t="s">
        <v>9</v>
      </c>
      <c r="C10" s="19"/>
      <c r="D10" s="19"/>
      <c r="E10" s="19"/>
      <c r="F10" s="19"/>
      <c r="G10" s="19"/>
      <c r="H10" s="20">
        <f>Query4_SALDO</f>
        <v>177814.91</v>
      </c>
      <c r="I10" s="20"/>
    </row>
    <row r="11" spans="2:9" ht="15">
      <c r="B11" s="18" t="s">
        <v>3</v>
      </c>
      <c r="C11" s="18"/>
      <c r="D11" s="18"/>
      <c r="E11" s="18"/>
      <c r="F11" s="18"/>
      <c r="G11" s="18"/>
      <c r="H11" s="18" t="s">
        <v>4</v>
      </c>
      <c r="I11" s="18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12">
        <v>38738.480000000003</v>
      </c>
      <c r="I12" s="13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12">
        <v>11090.45</v>
      </c>
      <c r="I13" s="13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12">
        <v>3876.78</v>
      </c>
      <c r="I14" s="13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12">
        <v>23771.25</v>
      </c>
      <c r="I15" s="13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12">
        <v>41074.17</v>
      </c>
      <c r="I16" s="13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12">
        <v>15384</v>
      </c>
      <c r="I17" s="13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12">
        <v>10962.65</v>
      </c>
      <c r="I18" s="13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12">
        <v>11376.59</v>
      </c>
      <c r="I19" s="13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12">
        <v>3350.93</v>
      </c>
      <c r="I20" s="13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12">
        <v>97305.62</v>
      </c>
      <c r="I21" s="13"/>
    </row>
    <row r="22" spans="2:9" ht="12.75" customHeight="1">
      <c r="B22" s="9" t="s">
        <v>32</v>
      </c>
      <c r="C22" s="10"/>
      <c r="D22" s="10"/>
      <c r="E22" s="10"/>
      <c r="F22" s="10"/>
      <c r="G22" s="11"/>
      <c r="H22" s="12">
        <v>34830.730000000003</v>
      </c>
      <c r="I22" s="13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12">
        <v>2687.9</v>
      </c>
      <c r="I23" s="13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12">
        <v>3419.76</v>
      </c>
      <c r="I24" s="13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12">
        <v>2699.2</v>
      </c>
      <c r="I25" s="13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12">
        <v>3207.49</v>
      </c>
      <c r="I26" s="13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12">
        <v>10881.56</v>
      </c>
      <c r="I27" s="13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12">
        <v>11186.44</v>
      </c>
      <c r="I28" s="13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12">
        <v>24038.5</v>
      </c>
      <c r="I29" s="13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12">
        <v>4354.04</v>
      </c>
      <c r="I30" s="13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12">
        <v>84184.4</v>
      </c>
      <c r="I31" s="13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12">
        <v>84184.4</v>
      </c>
      <c r="I32" s="13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12">
        <v>103396.42</v>
      </c>
      <c r="I33" s="13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12">
        <v>6122.52</v>
      </c>
      <c r="I34" s="13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12">
        <v>23837.8</v>
      </c>
      <c r="I35" s="13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12">
        <v>68258.990000000005</v>
      </c>
      <c r="I36" s="13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12">
        <v>2233.65</v>
      </c>
      <c r="I37" s="13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12">
        <v>2943.46</v>
      </c>
      <c r="I38" s="13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12">
        <v>25804.06</v>
      </c>
      <c r="I39" s="13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12">
        <v>1376.66</v>
      </c>
      <c r="I40" s="13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12">
        <v>1871.93</v>
      </c>
      <c r="I41" s="13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12">
        <v>19575.03</v>
      </c>
      <c r="I42" s="13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12">
        <v>2980.44</v>
      </c>
      <c r="I43" s="13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12">
        <v>26688.68</v>
      </c>
      <c r="I44" s="13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12">
        <v>417191.83</v>
      </c>
      <c r="I45" s="13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12">
        <v>492286.36</v>
      </c>
      <c r="I46" s="13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12">
        <v>601739.31999999995</v>
      </c>
      <c r="I47" s="13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12">
        <v>614914.65</v>
      </c>
      <c r="I48" s="13"/>
    </row>
    <row r="49" spans="2:10" ht="12.75" customHeight="1">
      <c r="B49" s="9" t="s">
        <v>59</v>
      </c>
      <c r="C49" s="10"/>
      <c r="D49" s="10"/>
      <c r="E49" s="10"/>
      <c r="F49" s="10"/>
      <c r="G49" s="11"/>
      <c r="H49" s="12">
        <v>6987.74</v>
      </c>
      <c r="I49" s="13"/>
    </row>
    <row r="50" spans="2:10" ht="12.75" customHeight="1">
      <c r="B50" s="9" t="s">
        <v>60</v>
      </c>
      <c r="C50" s="10"/>
      <c r="D50" s="10"/>
      <c r="E50" s="10"/>
      <c r="F50" s="10"/>
      <c r="G50" s="11"/>
      <c r="H50" s="12">
        <v>4040.05</v>
      </c>
      <c r="I50" s="13"/>
    </row>
    <row r="51" spans="2:10" ht="12.75" hidden="1" customHeight="1">
      <c r="B51" s="9" t="s">
        <v>61</v>
      </c>
      <c r="C51" s="10"/>
      <c r="D51" s="10"/>
      <c r="E51" s="10"/>
      <c r="F51" s="10"/>
      <c r="G51" s="11"/>
      <c r="H51" s="12">
        <v>0</v>
      </c>
      <c r="I51" s="13"/>
    </row>
    <row r="52" spans="2:10" ht="12.75" hidden="1" customHeight="1">
      <c r="B52" s="9" t="s">
        <v>62</v>
      </c>
      <c r="C52" s="10"/>
      <c r="D52" s="10"/>
      <c r="E52" s="10"/>
      <c r="F52" s="10"/>
      <c r="G52" s="11"/>
      <c r="H52" s="12">
        <v>0</v>
      </c>
      <c r="I52" s="13"/>
    </row>
    <row r="53" spans="2:10" ht="12.75" hidden="1" customHeight="1">
      <c r="B53" s="9" t="s">
        <v>63</v>
      </c>
      <c r="C53" s="10"/>
      <c r="D53" s="10"/>
      <c r="E53" s="10"/>
      <c r="F53" s="10"/>
      <c r="G53" s="11"/>
      <c r="H53" s="12">
        <v>0</v>
      </c>
      <c r="I53" s="13"/>
    </row>
    <row r="54" spans="2:10" ht="12.75" customHeight="1">
      <c r="B54" s="9" t="s">
        <v>64</v>
      </c>
      <c r="C54" s="10"/>
      <c r="D54" s="10"/>
      <c r="E54" s="10"/>
      <c r="F54" s="10"/>
      <c r="G54" s="11"/>
      <c r="H54" s="12">
        <v>608727.06000000006</v>
      </c>
      <c r="I54" s="13"/>
    </row>
    <row r="55" spans="2:10" ht="12.75" customHeight="1">
      <c r="B55" s="9" t="s">
        <v>65</v>
      </c>
      <c r="C55" s="10"/>
      <c r="D55" s="10"/>
      <c r="E55" s="10"/>
      <c r="F55" s="10"/>
      <c r="G55" s="11"/>
      <c r="H55" s="12">
        <v>618954.69999999995</v>
      </c>
      <c r="I55" s="13"/>
    </row>
    <row r="56" spans="2:10" ht="12.75" customHeight="1">
      <c r="B56" s="9" t="s">
        <v>66</v>
      </c>
      <c r="C56" s="10"/>
      <c r="D56" s="10"/>
      <c r="E56" s="10"/>
      <c r="F56" s="10"/>
      <c r="G56" s="11"/>
      <c r="H56" s="12">
        <v>116440.7</v>
      </c>
      <c r="I56" s="13"/>
      <c r="J56" s="5"/>
    </row>
    <row r="57" spans="2:10" ht="12.75" customHeight="1">
      <c r="B57" s="9" t="s">
        <v>67</v>
      </c>
      <c r="C57" s="10"/>
      <c r="D57" s="10"/>
      <c r="E57" s="10"/>
      <c r="F57" s="10"/>
      <c r="G57" s="11"/>
      <c r="H57" s="12">
        <v>428987.01</v>
      </c>
      <c r="I57" s="13"/>
    </row>
    <row r="58" spans="2:10" ht="12.75" customHeight="1">
      <c r="B58" s="9" t="s">
        <v>68</v>
      </c>
      <c r="C58" s="10"/>
      <c r="D58" s="10"/>
      <c r="E58" s="10"/>
      <c r="F58" s="10"/>
      <c r="G58" s="11"/>
      <c r="H58" s="12">
        <v>74416.009999999995</v>
      </c>
      <c r="I58" s="13"/>
    </row>
    <row r="59" spans="2:10" ht="12.75" customHeight="1">
      <c r="B59" s="7" t="s">
        <v>69</v>
      </c>
      <c r="C59" s="7"/>
      <c r="D59" s="7"/>
      <c r="E59" s="7"/>
      <c r="F59" s="7"/>
      <c r="G59" s="7"/>
      <c r="H59" s="7"/>
      <c r="I59" s="7"/>
    </row>
    <row r="60" spans="2:10" ht="12.75" customHeight="1">
      <c r="B60" s="8"/>
      <c r="C60" s="8"/>
      <c r="D60" s="8"/>
      <c r="E60" s="8"/>
      <c r="F60" s="8"/>
      <c r="G60" s="8"/>
      <c r="H60" s="8"/>
      <c r="I60" s="8"/>
    </row>
    <row r="61" spans="2:10" ht="12.75" customHeight="1">
      <c r="B61" s="6"/>
      <c r="C61" s="6"/>
      <c r="D61" s="6"/>
      <c r="E61" s="6"/>
      <c r="F61" s="6"/>
      <c r="G61" s="6"/>
      <c r="H61" s="6"/>
      <c r="I61" s="6"/>
    </row>
    <row r="62" spans="2:10" ht="12.75" customHeight="1">
      <c r="B62" s="6"/>
      <c r="C62" s="6"/>
      <c r="D62" s="6"/>
      <c r="E62" s="6"/>
      <c r="F62" s="6"/>
      <c r="G62" s="6"/>
      <c r="H62" s="6"/>
      <c r="I62" s="6"/>
    </row>
  </sheetData>
  <mergeCells count="109">
    <mergeCell ref="B12:G12"/>
    <mergeCell ref="H12:I12"/>
    <mergeCell ref="B14:G14"/>
    <mergeCell ref="H14:I14"/>
    <mergeCell ref="B15:G15"/>
    <mergeCell ref="H15:I15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22:G22"/>
    <mergeCell ref="H22:I22"/>
    <mergeCell ref="B23:G23"/>
    <mergeCell ref="H23:I23"/>
    <mergeCell ref="B24:G24"/>
    <mergeCell ref="H24:I24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1:G11"/>
    <mergeCell ref="H11:I11"/>
    <mergeCell ref="H13:I13"/>
    <mergeCell ref="B13:G1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59:I60"/>
    <mergeCell ref="B58:G58"/>
    <mergeCell ref="H58:I58"/>
    <mergeCell ref="B55:G55"/>
    <mergeCell ref="H55:I55"/>
    <mergeCell ref="B56:G56"/>
    <mergeCell ref="H56:I56"/>
    <mergeCell ref="B57:G57"/>
    <mergeCell ref="H57:I57"/>
  </mergeCells>
  <phoneticPr fontId="2" type="noConversion"/>
  <pageMargins left="0.75" right="0.75" top="1" bottom="1" header="0.5" footer="0.5"/>
  <pageSetup paperSize="9" scale="93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3601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3561.1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177814.91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2019-03-25T11:10:35Z</cp:lastPrinted>
  <dcterms:created xsi:type="dcterms:W3CDTF">2013-02-11T07:55:36Z</dcterms:created>
  <dcterms:modified xsi:type="dcterms:W3CDTF">2019-03-25T11:10:51Z</dcterms:modified>
</cp:coreProperties>
</file>