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<sst xmlns="http://schemas.openxmlformats.org/spreadsheetml/2006/main" count="61" uniqueCount="61">
  <si>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</si>
  <si>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</si>
  <si>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</si>
  <si>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</si>
  <si>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</si>
  <si>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</si>
  <si>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</si>
  <si>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</si>
  <si>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</si>
  <si>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</si>
  <si>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</si>
  <si>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</si>
  <si>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</si>
  <si>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33</t>
  </si>
  <si>
    <t>01.01.2018г.</t>
  </si>
  <si>
    <t>31.12.2018г.</t>
  </si>
  <si>
    <t>Шамматов И.Т.</t>
  </si>
  <si>
    <t>Query3</t>
  </si>
  <si>
    <t>1944</t>
  </si>
  <si>
    <t>2</t>
  </si>
  <si>
    <t>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</si>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</sst>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0"/>
  <sheetViews>
    <sheetView tabSelected="1" topLeftCell="A28" workbookViewId="0">
      <selection activeCell="B52" sqref="B52:I57"/>
    </sheetView>
  </sheetViews>
  <sheetFormatPr defaultRowHeight="13.2"/>
  <cols>
    <col min="1" max="1" width="0.88671875" customWidth="1"/>
    <col min="2" max="2" width="9.88671875" customWidth="1"/>
    <col min="7" max="7" width="29.44140625" customWidth="1"/>
    <col min="9" max="9" width="6.21875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33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7" t="s">
        <v>5</v>
      </c>
      <c r="C5" s="7"/>
      <c r="D5" s="7"/>
      <c r="E5" s="7"/>
      <c r="F5" s="7"/>
      <c r="G5" s="7"/>
      <c r="H5" s="5" t="str">
        <f>Query3_GODPOSTR</f>
        <v>1944</v>
      </c>
      <c r="I5" s="5"/>
    </row>
    <row r="6" spans="2:9">
      <c r="B6" s="7" t="s">
        <v>6</v>
      </c>
      <c r="C6" s="7"/>
      <c r="D6" s="7"/>
      <c r="E6" s="7"/>
      <c r="F6" s="7"/>
      <c r="G6" s="7"/>
      <c r="H6" s="5">
        <f>Query3_TOTALAREA</f>
        <v>555.70000000000005</v>
      </c>
      <c r="I6" s="5"/>
    </row>
    <row r="7" spans="2:9">
      <c r="B7" s="8" t="s">
        <v>10</v>
      </c>
      <c r="C7" s="9"/>
      <c r="D7" s="9"/>
      <c r="E7" s="9"/>
      <c r="F7" s="9"/>
      <c r="G7" s="10"/>
      <c r="H7" s="5">
        <f>Query3_AREANEJIL</f>
        <v>0</v>
      </c>
      <c r="I7" s="5"/>
    </row>
    <row r="8" spans="2:9">
      <c r="B8" s="7" t="s">
        <v>7</v>
      </c>
      <c r="C8" s="7"/>
      <c r="D8" s="7"/>
      <c r="E8" s="7"/>
      <c r="F8" s="7"/>
      <c r="G8" s="7"/>
      <c r="H8" s="5" t="str">
        <f>Query3_ETAG</f>
        <v>2</v>
      </c>
      <c r="I8" s="5"/>
    </row>
    <row r="9" spans="2:9">
      <c r="B9" s="7" t="s">
        <v>8</v>
      </c>
      <c r="C9" s="7"/>
      <c r="D9" s="7"/>
      <c r="E9" s="7"/>
      <c r="F9" s="7"/>
      <c r="G9" s="7"/>
      <c r="H9" s="5" t="str">
        <f>Query3_KOLVOFLAT</f>
        <v>4</v>
      </c>
      <c r="I9" s="5"/>
    </row>
    <row r="10" spans="2:9">
      <c r="B10" s="7" t="s">
        <v>9</v>
      </c>
      <c r="C10" s="7"/>
      <c r="D10" s="7"/>
      <c r="E10" s="7"/>
      <c r="F10" s="7"/>
      <c r="G10" s="7"/>
      <c r="H10" s="6">
        <f>Query4_SALDO</f>
        <v>-122159.4</v>
      </c>
      <c r="I10" s="6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4529.8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3828.32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701.48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36850.480000000003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2400.6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22167.41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12282.47</v>
      </c>
      <c r="I18" s="13"/>
    </row>
    <row r="19" spans="2:9" ht="12.6" customHeight="1">
      <c r="B19" s="14" t="s">
        <v>29</v>
      </c>
      <c r="C19" s="15"/>
      <c r="D19" s="15"/>
      <c r="E19" s="15"/>
      <c r="F19" s="15"/>
      <c r="G19" s="16"/>
      <c r="H19" s="12">
        <v>20840.25</v>
      </c>
      <c r="I19" s="13"/>
    </row>
    <row r="20" spans="2:9" ht="0.6" customHeight="1">
      <c r="B20" s="14" t="s">
        <v>30</v>
      </c>
      <c r="C20" s="15"/>
      <c r="D20" s="15"/>
      <c r="E20" s="15"/>
      <c r="F20" s="15"/>
      <c r="G20" s="16"/>
      <c r="H20" s="12">
        <v>0</v>
      </c>
      <c r="I20" s="13"/>
    </row>
    <row r="21" spans="2:9" ht="12.75" customHeight="1">
      <c r="B21" s="14" t="s">
        <v>31</v>
      </c>
      <c r="C21" s="15"/>
      <c r="D21" s="15"/>
      <c r="E21" s="15"/>
      <c r="F21" s="15"/>
      <c r="G21" s="16"/>
      <c r="H21" s="12">
        <v>11190.4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84.35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1842.45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7723.05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13136.1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13136.1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25862.86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1379.1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23278.53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259.56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945.67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8461.65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722.83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3550.79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4188.03</v>
      </c>
      <c r="I35" s="13"/>
    </row>
    <row r="36" spans="2:9" ht="12.75" customHeight="1">
      <c r="B36" s="17" t="s">
        <v>60</v>
      </c>
      <c r="C36" s="15"/>
      <c r="D36" s="15"/>
      <c r="E36" s="15"/>
      <c r="F36" s="15"/>
      <c r="G36" s="16"/>
      <c r="H36" s="12">
        <v>3763.04</v>
      </c>
      <c r="I36" s="13"/>
    </row>
    <row r="37" spans="2:9" ht="12.75" customHeight="1">
      <c r="B37" s="14" t="s">
        <v>46</v>
      </c>
      <c r="C37" s="15"/>
      <c r="D37" s="15"/>
      <c r="E37" s="15"/>
      <c r="F37" s="15"/>
      <c r="G37" s="16"/>
      <c r="H37" s="12">
        <v>113444.18</v>
      </c>
      <c r="I37" s="13"/>
    </row>
    <row r="38" spans="2:9" ht="12.75" customHeight="1">
      <c r="B38" s="14" t="s">
        <v>47</v>
      </c>
      <c r="C38" s="15"/>
      <c r="D38" s="15"/>
      <c r="E38" s="15"/>
      <c r="F38" s="15"/>
      <c r="G38" s="16"/>
      <c r="H38" s="12">
        <v>133864.13</v>
      </c>
      <c r="I38" s="13"/>
    </row>
    <row r="39" spans="2:9" ht="12.75" customHeight="1">
      <c r="B39" s="14" t="s">
        <v>48</v>
      </c>
      <c r="C39" s="15"/>
      <c r="D39" s="15"/>
      <c r="E39" s="15"/>
      <c r="F39" s="15"/>
      <c r="G39" s="16"/>
      <c r="H39" s="12">
        <v>84843.839999999997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67514.81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1942.5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1115.6400000000001</v>
      </c>
      <c r="I42" s="13"/>
    </row>
    <row r="43" spans="2:9" ht="12.6" hidden="1" customHeight="1">
      <c r="B43" s="14" t="s">
        <v>52</v>
      </c>
      <c r="C43" s="15"/>
      <c r="D43" s="15"/>
      <c r="E43" s="15"/>
      <c r="F43" s="15"/>
      <c r="G43" s="16"/>
      <c r="H43" s="12">
        <v>0</v>
      </c>
      <c r="I43" s="13"/>
    </row>
    <row r="44" spans="2:9" ht="12.6" hidden="1" customHeight="1">
      <c r="B44" s="14" t="s">
        <v>53</v>
      </c>
      <c r="C44" s="15"/>
      <c r="D44" s="15"/>
      <c r="E44" s="15"/>
      <c r="F44" s="15"/>
      <c r="G44" s="16"/>
      <c r="H44" s="12">
        <v>0</v>
      </c>
      <c r="I44" s="13"/>
    </row>
    <row r="45" spans="2:9" ht="12.6" hidden="1" customHeight="1">
      <c r="B45" s="14" t="s">
        <v>54</v>
      </c>
      <c r="C45" s="15"/>
      <c r="D45" s="15"/>
      <c r="E45" s="15"/>
      <c r="F45" s="15"/>
      <c r="G45" s="16"/>
      <c r="H45" s="12">
        <v>0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86786.34</v>
      </c>
      <c r="I46" s="13"/>
    </row>
    <row r="47" spans="2:9" ht="12.75" customHeight="1">
      <c r="B47" s="14" t="s">
        <v>56</v>
      </c>
      <c r="C47" s="15"/>
      <c r="D47" s="15"/>
      <c r="E47" s="15"/>
      <c r="F47" s="15"/>
      <c r="G47" s="16"/>
      <c r="H47" s="12">
        <v>68630.45</v>
      </c>
      <c r="I47" s="13"/>
    </row>
    <row r="48" spans="2:9" ht="12.75" customHeight="1">
      <c r="B48" s="14" t="s">
        <v>57</v>
      </c>
      <c r="C48" s="15"/>
      <c r="D48" s="15"/>
      <c r="E48" s="15"/>
      <c r="F48" s="15"/>
      <c r="G48" s="16"/>
      <c r="H48" s="12">
        <v>-47077.79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38106.86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38106.86</v>
      </c>
      <c r="I50" s="13"/>
    </row>
  </sheetData>
  <mergeCells count="92">
    <mergeCell ref="B50:G50"/>
    <mergeCell ref="H50:I50"/>
    <mergeCell ref="B46:G46"/>
    <mergeCell ref="H46:I46"/>
    <mergeCell ref="B47:G47"/>
    <mergeCell ref="H47:I47"/>
    <mergeCell ref="B48:G48"/>
    <mergeCell ref="H48:I48"/>
    <mergeCell ref="B44:G44"/>
    <mergeCell ref="H44:I44"/>
    <mergeCell ref="B45:G45"/>
    <mergeCell ref="H45:I45"/>
    <mergeCell ref="B49:G49"/>
    <mergeCell ref="H49:I49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21:G21"/>
    <mergeCell ref="H21:I21"/>
    <mergeCell ref="B22:G22"/>
    <mergeCell ref="H22:I22"/>
    <mergeCell ref="H17:I17"/>
    <mergeCell ref="B18:G18"/>
    <mergeCell ref="H18:I18"/>
    <mergeCell ref="B19:G19"/>
    <mergeCell ref="H19:I19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B5:G5"/>
    <mergeCell ref="B6:G6"/>
    <mergeCell ref="B8:G8"/>
    <mergeCell ref="B9:G9"/>
    <mergeCell ref="B10:G10"/>
    <mergeCell ref="B7:G7"/>
    <mergeCell ref="H6:I6"/>
    <mergeCell ref="H8:I8"/>
    <mergeCell ref="H9:I9"/>
    <mergeCell ref="H10:I10"/>
    <mergeCell ref="H5:I5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3549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555.70000000000005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-122159.4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2019-03-15T07:53:25Z</cp:lastPrinted>
  <dcterms:created xsi:type="dcterms:W3CDTF">2013-02-11T07:55:36Z</dcterms:created>
  <dcterms:modified xsi:type="dcterms:W3CDTF">2019-03-26T07:04:30Z</dcterms:modified>
</cp:coreProperties>
</file>