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8" windowWidth="19992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14210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<sst xmlns="http://schemas.openxmlformats.org/spreadsheetml/2006/main" count="73" uniqueCount="73">
  <si>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</si>
  <si>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</si>
  <si>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</si>
  <si>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</si>
  <si>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</si>
  <si>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</si>
  <si>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</si>
  <si>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</si>
  <si>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</si>
  <si>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</si>
  <si>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</si>
  <si>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</si>
  <si>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</si>
  <si>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82</t>
  </si>
  <si>
    <t>01.01.2018г.</t>
  </si>
  <si>
    <t>31.12.2018г.</t>
  </si>
  <si>
    <t>Шамматов И.Т.</t>
  </si>
  <si>
    <t>Query3</t>
  </si>
  <si>
    <t>1964</t>
  </si>
  <si>
    <t>5</t>
  </si>
  <si>
    <t>58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</si>
  <si>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</si>
  <si>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</si>
  <si>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</si>
  <si>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</si>
  <si>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</si>
  <si>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</si>
  <si>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</si>
  <si>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</si>
  <si>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</si>
  <si>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</si>
  <si>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</si>
  <si>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</si>
  <si>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--Автоуслуги по вывозу КГМ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</si>
  <si>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</si>
  <si>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</si>
  <si>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</si>
  <si>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</si>
  <si>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</si>
  <si>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</si>
  <si>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</si>
  <si>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</si>
  <si>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</si>
  <si>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</si>
  <si>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</si>
  <si>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</si>
  <si>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</si>
  <si>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</si>
  <si>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лестничных клеток (согласно графика уборки)</t>
  </si>
  <si>
    <t xml:space="preserve">   --Расходы по уборке придомовой территории (ручная)</t>
  </si>
  <si>
    <t xml:space="preserve">   --Талоны на вывоз мусора</t>
  </si>
  <si>
    <t>6.Внешнее благоустройство</t>
  </si>
  <si>
    <t xml:space="preserve">   --Автотранспортные услуги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</si>
  <si>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</si>
  <si>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</si>
  <si>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</si>
  <si>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</si>
  <si>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</si>
  <si>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</si>
  <si>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</si>
  <si>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</si>
  <si>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</si>
  <si>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</si>
  <si>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</si>
  <si>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</si>
  <si>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</si>
  <si>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</si>
  <si>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</si>
  <si>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</si>
  <si>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</si>
  <si>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</si>
  <si>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</si>
  <si>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316 тыс.рублей будет направлен на ремонт конструктивных элементов мкд и инженерного оборудования мкд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</si>
</sst>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2"/>
  <sheetViews>
    <sheetView tabSelected="1" zoomScaleNormal="100" workbookViewId="0">
      <selection activeCell="A63" sqref="A63:IV74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4.886718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 ca="1">Query2_BLDNNAME</f>
        <v>ул.Первомайская, 82</v>
      </c>
    </row>
    <row r="3" spans="2:9" ht="13.8">
      <c r="C3" s="1" t="s">
        <v>1</v>
      </c>
      <c r="E3" s="1" t="str">
        <f ca="1">Query2_BDATES</f>
        <v>01.01.2018г.</v>
      </c>
      <c r="F3" s="1"/>
      <c r="G3" s="1" t="s">
        <v>2</v>
      </c>
      <c r="H3" s="1" t="str">
        <f ca="1"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1" t="str">
        <f ca="1">Query3_GODPOSTR</f>
        <v>1964</v>
      </c>
      <c r="I5" s="11"/>
    </row>
    <row r="6" spans="2:9">
      <c r="B6" s="16" t="s">
        <v>6</v>
      </c>
      <c r="C6" s="16"/>
      <c r="D6" s="16"/>
      <c r="E6" s="16"/>
      <c r="F6" s="16"/>
      <c r="G6" s="16"/>
      <c r="H6" s="11">
        <f ca="1">Query3_TOTALAREA</f>
        <v>2501.8000000000002</v>
      </c>
      <c r="I6" s="11"/>
    </row>
    <row r="7" spans="2:9">
      <c r="B7" s="13" t="s">
        <v>10</v>
      </c>
      <c r="C7" s="14"/>
      <c r="D7" s="14"/>
      <c r="E7" s="14"/>
      <c r="F7" s="14"/>
      <c r="G7" s="15"/>
      <c r="H7" s="11">
        <f ca="1">Query3_AREANEJIL</f>
        <v>86.8</v>
      </c>
      <c r="I7" s="11"/>
    </row>
    <row r="8" spans="2:9">
      <c r="B8" s="16" t="s">
        <v>7</v>
      </c>
      <c r="C8" s="16"/>
      <c r="D8" s="16"/>
      <c r="E8" s="16"/>
      <c r="F8" s="16"/>
      <c r="G8" s="16"/>
      <c r="H8" s="11" t="str">
        <f ca="1">Query3_ETAG</f>
        <v>5</v>
      </c>
      <c r="I8" s="11"/>
    </row>
    <row r="9" spans="2:9">
      <c r="B9" s="16" t="s">
        <v>8</v>
      </c>
      <c r="C9" s="16"/>
      <c r="D9" s="16"/>
      <c r="E9" s="16"/>
      <c r="F9" s="16"/>
      <c r="G9" s="16"/>
      <c r="H9" s="11" t="str">
        <f ca="1">Query3_KOLVOFLAT</f>
        <v>58</v>
      </c>
      <c r="I9" s="11"/>
    </row>
    <row r="10" spans="2:9">
      <c r="B10" s="16" t="s">
        <v>9</v>
      </c>
      <c r="C10" s="16"/>
      <c r="D10" s="16"/>
      <c r="E10" s="16"/>
      <c r="F10" s="16"/>
      <c r="G10" s="16"/>
      <c r="H10" s="17">
        <f ca="1">Query4_SALDO</f>
        <v>307591.01</v>
      </c>
      <c r="I10" s="17"/>
    </row>
    <row r="11" spans="2:9" ht="13.8">
      <c r="B11" s="18" t="s">
        <v>3</v>
      </c>
      <c r="C11" s="18"/>
      <c r="D11" s="18"/>
      <c r="E11" s="18"/>
      <c r="F11" s="18"/>
      <c r="G11" s="18"/>
      <c r="H11" s="18" t="s">
        <v>4</v>
      </c>
      <c r="I11" s="18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31373.01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17005.29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1847.38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12520.34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73058.399999999994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10957.44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2725.73</v>
      </c>
      <c r="I18" s="10"/>
    </row>
    <row r="19" spans="2:9" ht="27.75" customHeight="1">
      <c r="B19" s="6" t="s">
        <v>29</v>
      </c>
      <c r="C19" s="7"/>
      <c r="D19" s="7"/>
      <c r="E19" s="7"/>
      <c r="F19" s="7"/>
      <c r="G19" s="8"/>
      <c r="H19" s="9">
        <v>27675.11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25568.73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6131.39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88217.49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2407.17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28484.65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521.25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1699.68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871.2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1147.1600000000001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1687.49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21479.73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7267.13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19658.71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2993.32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57341.26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57341.26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74018.210000000006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1808.98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5778.1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65302.2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1128.93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2185.81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2185.81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15444.1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1024.73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605.94000000000005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13669.36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144.07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21191.97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362830.25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428139.7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426861.48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430820.03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3162.74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2240.0500000000002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9464.0400000000009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8320.57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439488.26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441380.65</v>
      </c>
      <c r="I58" s="10"/>
    </row>
    <row r="59" spans="2:11" ht="12.75" customHeight="1">
      <c r="B59" s="6" t="s">
        <v>69</v>
      </c>
      <c r="C59" s="7"/>
      <c r="D59" s="7"/>
      <c r="E59" s="7"/>
      <c r="F59" s="7"/>
      <c r="G59" s="8"/>
      <c r="H59" s="9">
        <v>11348.56</v>
      </c>
      <c r="I59" s="10"/>
      <c r="K59" s="5"/>
    </row>
    <row r="60" spans="2:11" ht="12.75" customHeight="1">
      <c r="B60" s="6" t="s">
        <v>70</v>
      </c>
      <c r="C60" s="7"/>
      <c r="D60" s="7"/>
      <c r="E60" s="7"/>
      <c r="F60" s="7"/>
      <c r="G60" s="8"/>
      <c r="H60" s="9">
        <v>16621.89</v>
      </c>
      <c r="I60" s="10"/>
    </row>
    <row r="61" spans="2:11" ht="12.75" customHeight="1">
      <c r="B61" s="6" t="s">
        <v>71</v>
      </c>
      <c r="C61" s="7"/>
      <c r="D61" s="7"/>
      <c r="E61" s="7"/>
      <c r="F61" s="7"/>
      <c r="G61" s="8"/>
      <c r="H61" s="9">
        <v>2711.33</v>
      </c>
      <c r="I61" s="10"/>
    </row>
    <row r="62" spans="2:11" ht="49.5" customHeight="1">
      <c r="B62" s="12" t="s">
        <v>72</v>
      </c>
      <c r="C62" s="12"/>
      <c r="D62" s="12"/>
      <c r="E62" s="12"/>
      <c r="F62" s="12"/>
      <c r="G62" s="12"/>
      <c r="H62" s="12"/>
      <c r="I62" s="12"/>
    </row>
  </sheetData>
  <mergeCells count="115">
    <mergeCell ref="H13:I13"/>
    <mergeCell ref="B13:G13"/>
    <mergeCell ref="B19:G19"/>
    <mergeCell ref="H19:I19"/>
    <mergeCell ref="B5:G5"/>
    <mergeCell ref="B6:G6"/>
    <mergeCell ref="B8:G8"/>
    <mergeCell ref="B9:G9"/>
    <mergeCell ref="B11:G11"/>
    <mergeCell ref="H11:I11"/>
    <mergeCell ref="B7:G7"/>
    <mergeCell ref="H7:I7"/>
    <mergeCell ref="B10:G10"/>
    <mergeCell ref="H6:I6"/>
    <mergeCell ref="H8:I8"/>
    <mergeCell ref="H9:I9"/>
    <mergeCell ref="H10:I10"/>
    <mergeCell ref="B21:G21"/>
    <mergeCell ref="H21:I21"/>
    <mergeCell ref="H5:I5"/>
    <mergeCell ref="B62:I62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20:G20"/>
    <mergeCell ref="H20:I20"/>
    <mergeCell ref="B18:G18"/>
    <mergeCell ref="H18:I18"/>
    <mergeCell ref="B25:G25"/>
    <mergeCell ref="H25:I25"/>
    <mergeCell ref="B22:G22"/>
    <mergeCell ref="H22:I22"/>
    <mergeCell ref="B23:G23"/>
    <mergeCell ref="H23:I23"/>
    <mergeCell ref="B24:G24"/>
    <mergeCell ref="H24:I24"/>
    <mergeCell ref="B32:G32"/>
    <mergeCell ref="H32:I32"/>
    <mergeCell ref="B26:G26"/>
    <mergeCell ref="H26:I26"/>
    <mergeCell ref="B27:G27"/>
    <mergeCell ref="H27:I27"/>
    <mergeCell ref="B28:G28"/>
    <mergeCell ref="H28:I28"/>
    <mergeCell ref="B29:G29"/>
    <mergeCell ref="H29:I29"/>
    <mergeCell ref="B31:G31"/>
    <mergeCell ref="H31:I31"/>
    <mergeCell ref="B30:G30"/>
    <mergeCell ref="H30:I30"/>
    <mergeCell ref="B36:G36"/>
    <mergeCell ref="H36:I36"/>
    <mergeCell ref="B33:G33"/>
    <mergeCell ref="H33:I33"/>
    <mergeCell ref="B34:G34"/>
    <mergeCell ref="H34:I34"/>
    <mergeCell ref="B35:G35"/>
    <mergeCell ref="H35:I35"/>
    <mergeCell ref="B42:G42"/>
    <mergeCell ref="H42:I42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6:G46"/>
    <mergeCell ref="H46:I46"/>
    <mergeCell ref="B53:G53"/>
    <mergeCell ref="H53:I53"/>
    <mergeCell ref="B54:G54"/>
    <mergeCell ref="H54:I54"/>
    <mergeCell ref="B49:G49"/>
    <mergeCell ref="H49:I49"/>
    <mergeCell ref="B60:G60"/>
    <mergeCell ref="H60:I60"/>
    <mergeCell ref="B55:G55"/>
    <mergeCell ref="H55:I55"/>
    <mergeCell ref="B50:G50"/>
    <mergeCell ref="H50:I50"/>
    <mergeCell ref="B51:G51"/>
    <mergeCell ref="H51:I51"/>
    <mergeCell ref="B52:G52"/>
    <mergeCell ref="H52:I52"/>
    <mergeCell ref="B56:G56"/>
    <mergeCell ref="H56:I56"/>
    <mergeCell ref="B57:G57"/>
    <mergeCell ref="H57:I57"/>
    <mergeCell ref="B61:G61"/>
    <mergeCell ref="H61:I61"/>
    <mergeCell ref="B58:G58"/>
    <mergeCell ref="H58:I58"/>
    <mergeCell ref="B59:G59"/>
    <mergeCell ref="H59:I59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4802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2501.8000000000002</v>
      </c>
      <c r="D7" s="3" t="s">
        <v>19</v>
      </c>
      <c r="E7" s="3" t="s">
        <v>20</v>
      </c>
      <c r="F7">
        <v>86.8</v>
      </c>
    </row>
    <row r="8" spans="1:8">
      <c r="A8" t="s">
        <v>21</v>
      </c>
      <c r="B8">
        <v>307591.01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SVF</cp:lastModifiedBy>
  <cp:lastPrinted>2019-03-20T11:58:51Z</cp:lastPrinted>
  <dcterms:created xsi:type="dcterms:W3CDTF">2013-02-11T07:55:36Z</dcterms:created>
  <dcterms:modified xsi:type="dcterms:W3CDTF">2019-03-24T03:30:36Z</dcterms:modified>
</cp:coreProperties>
</file>