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<sst xmlns="http://schemas.openxmlformats.org/spreadsheetml/2006/main" count="67" uniqueCount="67">
  <si>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</si>
  <si>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</si>
  <si>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</si>
  <si>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</si>
  <si>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</si>
  <si>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</si>
  <si>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</si>
  <si>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</si>
  <si>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</si>
  <si>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</si>
  <si>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</si>
  <si>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</si>
  <si>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</si>
  <si>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59</t>
  </si>
  <si>
    <t>01.01.2018г.</t>
  </si>
  <si>
    <t>31.12.2018г.</t>
  </si>
  <si>
    <t>Шамматов И.Т.</t>
  </si>
  <si>
    <t>Query3</t>
  </si>
  <si>
    <t>1966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</si>
  <si>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</si>
  <si>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</si>
  <si>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</si>
  <si>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</si>
  <si>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</si>
  <si>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</si>
  <si>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</si>
  <si>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</si>
  <si>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</si>
  <si>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</si>
  <si>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</si>
  <si>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</si>
  <si>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</si>
  <si>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</si>
  <si>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</si>
  <si>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</si>
  <si>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</si>
  <si>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</si>
  <si>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</si>
  <si>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</si>
  <si>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</si>
  <si>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</si>
  <si>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</si>
  <si>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</si>
  <si>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</si>
  <si>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</si>
  <si>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</si>
  <si>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</si>
  <si>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</si>
  <si>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</si>
  <si>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</si>
  <si>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</si>
  <si>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</si>
  <si>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</si>
  <si>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</si>
  <si>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</si>
  <si>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</si>
  <si>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</si>
  <si>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</si>
  <si>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</si>
  <si>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</si>
  <si>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</si>
  <si>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</si>
  <si>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</si>
  <si>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</si>
  <si>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</si>
  <si>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</si>
  <si>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Прим.: Остаток денежных средств на 2019 год в сумме 277 тыс.рублей будет направлен на ремонт конструктивных элементов мкд и инженерного оборудования мкд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</si>
</sst>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38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J56"/>
  <sheetViews>
    <sheetView tabSelected="1" zoomScalePageLayoutView="0" workbookViewId="0" topLeftCell="A1">
      <selection activeCell="A57" sqref="A57:IV6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125" style="0" customWidth="1"/>
    <col min="9" max="9" width="4.37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ул.Черниковская, 59</v>
      </c>
    </row>
    <row r="3" spans="3:8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5">
      <c r="C4" s="1"/>
      <c r="E4" s="1"/>
      <c r="F4" s="1"/>
      <c r="G4" s="1"/>
      <c r="H4" s="1"/>
    </row>
    <row r="5" spans="2:9" ht="12.75">
      <c r="B5" s="15" t="s">
        <v>5</v>
      </c>
      <c r="C5" s="15"/>
      <c r="D5" s="15"/>
      <c r="E5" s="15"/>
      <c r="F5" s="15"/>
      <c r="G5" s="15"/>
      <c r="H5" s="14" t="str">
        <f>Query3_GODPOSTR</f>
        <v>1966</v>
      </c>
      <c r="I5" s="14"/>
    </row>
    <row r="6" spans="2:9" ht="12.75">
      <c r="B6" s="15" t="s">
        <v>6</v>
      </c>
      <c r="C6" s="15"/>
      <c r="D6" s="15"/>
      <c r="E6" s="15"/>
      <c r="F6" s="15"/>
      <c r="G6" s="15"/>
      <c r="H6" s="14">
        <f>Query3_TOTALAREA</f>
        <v>3562.2</v>
      </c>
      <c r="I6" s="14"/>
    </row>
    <row r="7" spans="2:9" ht="12.75">
      <c r="B7" s="11" t="s">
        <v>10</v>
      </c>
      <c r="C7" s="12"/>
      <c r="D7" s="12"/>
      <c r="E7" s="12"/>
      <c r="F7" s="12"/>
      <c r="G7" s="13"/>
      <c r="H7" s="14">
        <f>Query3_AREANEJIL</f>
        <v>0</v>
      </c>
      <c r="I7" s="14"/>
    </row>
    <row r="8" spans="2:9" ht="12.75">
      <c r="B8" s="15" t="s">
        <v>7</v>
      </c>
      <c r="C8" s="15"/>
      <c r="D8" s="15"/>
      <c r="E8" s="15"/>
      <c r="F8" s="15"/>
      <c r="G8" s="15"/>
      <c r="H8" s="14" t="str">
        <f>Query3_ETAG</f>
        <v>5</v>
      </c>
      <c r="I8" s="14"/>
    </row>
    <row r="9" spans="2:9" ht="12.75">
      <c r="B9" s="15" t="s">
        <v>8</v>
      </c>
      <c r="C9" s="15"/>
      <c r="D9" s="15"/>
      <c r="E9" s="15"/>
      <c r="F9" s="15"/>
      <c r="G9" s="15"/>
      <c r="H9" s="14" t="str">
        <f>Query3_KOLVOFLAT</f>
        <v>80</v>
      </c>
      <c r="I9" s="14"/>
    </row>
    <row r="10" spans="2:9" ht="12.75">
      <c r="B10" s="15" t="s">
        <v>9</v>
      </c>
      <c r="C10" s="15"/>
      <c r="D10" s="15"/>
      <c r="E10" s="15"/>
      <c r="F10" s="15"/>
      <c r="G10" s="15"/>
      <c r="H10" s="18">
        <f>Query4_SALDO</f>
        <v>224902.3</v>
      </c>
      <c r="I10" s="18"/>
    </row>
    <row r="11" spans="2:9" ht="15">
      <c r="B11" s="16" t="s">
        <v>3</v>
      </c>
      <c r="C11" s="16"/>
      <c r="D11" s="16"/>
      <c r="E11" s="16"/>
      <c r="F11" s="16"/>
      <c r="G11" s="16"/>
      <c r="H11" s="16" t="s">
        <v>4</v>
      </c>
      <c r="I11" s="16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24257.93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16298.61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7959.32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75671.78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15399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10952.94</v>
      </c>
      <c r="I17" s="10"/>
    </row>
    <row r="18" spans="2:9" ht="12.75" customHeight="1">
      <c r="B18" s="6" t="s">
        <v>28</v>
      </c>
      <c r="C18" s="7"/>
      <c r="D18" s="7"/>
      <c r="E18" s="7"/>
      <c r="F18" s="7"/>
      <c r="G18" s="8"/>
      <c r="H18" s="9">
        <v>44907.71</v>
      </c>
      <c r="I18" s="10"/>
    </row>
    <row r="19" spans="2:9" ht="12.75" customHeight="1">
      <c r="B19" s="6" t="s">
        <v>29</v>
      </c>
      <c r="C19" s="7"/>
      <c r="D19" s="7"/>
      <c r="E19" s="7"/>
      <c r="F19" s="7"/>
      <c r="G19" s="8"/>
      <c r="H19" s="9">
        <v>4412.13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107538.88</v>
      </c>
      <c r="I20" s="10"/>
    </row>
    <row r="21" spans="2:9" ht="12.75" customHeight="1">
      <c r="B21" s="6" t="s">
        <v>31</v>
      </c>
      <c r="C21" s="7"/>
      <c r="D21" s="7"/>
      <c r="E21" s="7"/>
      <c r="F21" s="7"/>
      <c r="G21" s="8"/>
      <c r="H21" s="9">
        <v>3258.69</v>
      </c>
      <c r="I21" s="10"/>
    </row>
    <row r="22" spans="2:9" ht="12.75" customHeight="1">
      <c r="B22" s="6" t="s">
        <v>32</v>
      </c>
      <c r="C22" s="7"/>
      <c r="D22" s="7"/>
      <c r="E22" s="7"/>
      <c r="F22" s="7"/>
      <c r="G22" s="8"/>
      <c r="H22" s="9">
        <v>38560.86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5841.39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3810.96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1518.3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1772.86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8341.56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13559.32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26612.86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4262.08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81647.91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81647.91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77178.3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1166.68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74781.48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1230.14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12154.14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12154.14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23621.72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1373.71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962.74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19203.99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2081.28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26694.45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428765.11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505942.83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601869.48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601949.63</v>
      </c>
      <c r="I48" s="10"/>
    </row>
    <row r="49" spans="2:9" ht="12.75" customHeight="1">
      <c r="B49" s="6" t="s">
        <v>59</v>
      </c>
      <c r="C49" s="7"/>
      <c r="D49" s="7"/>
      <c r="E49" s="7"/>
      <c r="F49" s="7"/>
      <c r="G49" s="8"/>
      <c r="H49" s="9">
        <v>2362.74</v>
      </c>
      <c r="I49" s="10"/>
    </row>
    <row r="50" spans="2:9" ht="12.75" customHeight="1">
      <c r="B50" s="6" t="s">
        <v>60</v>
      </c>
      <c r="C50" s="7"/>
      <c r="D50" s="7"/>
      <c r="E50" s="7"/>
      <c r="F50" s="7"/>
      <c r="G50" s="8"/>
      <c r="H50" s="9">
        <v>1640.05</v>
      </c>
      <c r="I50" s="10"/>
    </row>
    <row r="51" spans="2:9" ht="12.75" customHeight="1">
      <c r="B51" s="6" t="s">
        <v>61</v>
      </c>
      <c r="C51" s="7"/>
      <c r="D51" s="7"/>
      <c r="E51" s="7"/>
      <c r="F51" s="7"/>
      <c r="G51" s="8"/>
      <c r="H51" s="9">
        <v>604232.22</v>
      </c>
      <c r="I51" s="10"/>
    </row>
    <row r="52" spans="2:9" ht="12.75" customHeight="1">
      <c r="B52" s="6" t="s">
        <v>62</v>
      </c>
      <c r="C52" s="7"/>
      <c r="D52" s="7"/>
      <c r="E52" s="7"/>
      <c r="F52" s="7"/>
      <c r="G52" s="8"/>
      <c r="H52" s="9">
        <v>603589.68</v>
      </c>
      <c r="I52" s="10"/>
    </row>
    <row r="53" spans="2:10" ht="12.75" customHeight="1">
      <c r="B53" s="6" t="s">
        <v>63</v>
      </c>
      <c r="C53" s="7"/>
      <c r="D53" s="7"/>
      <c r="E53" s="7"/>
      <c r="F53" s="7"/>
      <c r="G53" s="8"/>
      <c r="H53" s="9">
        <v>98289.39</v>
      </c>
      <c r="I53" s="10"/>
      <c r="J53" s="5"/>
    </row>
    <row r="54" spans="2:9" ht="12.75" customHeight="1">
      <c r="B54" s="6" t="s">
        <v>64</v>
      </c>
      <c r="C54" s="7"/>
      <c r="D54" s="7"/>
      <c r="E54" s="7"/>
      <c r="F54" s="7"/>
      <c r="G54" s="8"/>
      <c r="H54" s="9">
        <v>376830.98</v>
      </c>
      <c r="I54" s="10"/>
    </row>
    <row r="55" spans="2:9" ht="12.75" customHeight="1">
      <c r="B55" s="6" t="s">
        <v>65</v>
      </c>
      <c r="C55" s="7"/>
      <c r="D55" s="7"/>
      <c r="E55" s="7"/>
      <c r="F55" s="7"/>
      <c r="G55" s="8"/>
      <c r="H55" s="9">
        <v>45547.25</v>
      </c>
      <c r="I55" s="10"/>
    </row>
    <row r="56" spans="2:9" ht="30" customHeight="1">
      <c r="B56" s="17" t="s">
        <v>66</v>
      </c>
      <c r="C56" s="17"/>
      <c r="D56" s="17"/>
      <c r="E56" s="17"/>
      <c r="F56" s="17"/>
      <c r="G56" s="17"/>
      <c r="H56" s="17"/>
      <c r="I56" s="17"/>
    </row>
  </sheetData>
  <sheetProtection/>
  <mergeCells count="103">
    <mergeCell ref="B56:I56"/>
    <mergeCell ref="H6:I6"/>
    <mergeCell ref="H8:I8"/>
    <mergeCell ref="H9:I9"/>
    <mergeCell ref="H10:I10"/>
    <mergeCell ref="B5:G5"/>
    <mergeCell ref="B6:G6"/>
    <mergeCell ref="B8:G8"/>
    <mergeCell ref="B9:G9"/>
    <mergeCell ref="H14:I14"/>
    <mergeCell ref="B11:G11"/>
    <mergeCell ref="H11:I11"/>
    <mergeCell ref="H13:I13"/>
    <mergeCell ref="B13:G13"/>
    <mergeCell ref="H5:I5"/>
    <mergeCell ref="B19:G19"/>
    <mergeCell ref="H19:I19"/>
    <mergeCell ref="B15:G15"/>
    <mergeCell ref="H15:I15"/>
    <mergeCell ref="B7:G7"/>
    <mergeCell ref="H7:I7"/>
    <mergeCell ref="B10:G10"/>
    <mergeCell ref="B12:G12"/>
    <mergeCell ref="H12:I12"/>
    <mergeCell ref="B14:G14"/>
    <mergeCell ref="B16:G16"/>
    <mergeCell ref="H16:I16"/>
    <mergeCell ref="B17:G17"/>
    <mergeCell ref="H17:I17"/>
    <mergeCell ref="B18:G18"/>
    <mergeCell ref="H18:I18"/>
    <mergeCell ref="B27:G27"/>
    <mergeCell ref="H27:I27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0:G20"/>
    <mergeCell ref="H20:I20"/>
    <mergeCell ref="B21:G21"/>
    <mergeCell ref="H21:I21"/>
    <mergeCell ref="B33:G33"/>
    <mergeCell ref="H33:I33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8:G38"/>
    <mergeCell ref="H38:I38"/>
    <mergeCell ref="B34:G34"/>
    <mergeCell ref="H34:I34"/>
    <mergeCell ref="B35:G35"/>
    <mergeCell ref="H35:I35"/>
    <mergeCell ref="B36:G36"/>
    <mergeCell ref="H36:I36"/>
    <mergeCell ref="B37:G37"/>
    <mergeCell ref="H37:I37"/>
    <mergeCell ref="B44:G44"/>
    <mergeCell ref="H44:I44"/>
    <mergeCell ref="B39:G39"/>
    <mergeCell ref="H39:I39"/>
    <mergeCell ref="B40:G40"/>
    <mergeCell ref="H40:I40"/>
    <mergeCell ref="B41:G41"/>
    <mergeCell ref="H41:I41"/>
    <mergeCell ref="B48:G48"/>
    <mergeCell ref="H48:I48"/>
    <mergeCell ref="B42:G42"/>
    <mergeCell ref="H42:I42"/>
    <mergeCell ref="B43:G43"/>
    <mergeCell ref="H43:I43"/>
    <mergeCell ref="B51:G51"/>
    <mergeCell ref="H51:I51"/>
    <mergeCell ref="B52:G52"/>
    <mergeCell ref="H52:I52"/>
    <mergeCell ref="B45:G45"/>
    <mergeCell ref="H45:I45"/>
    <mergeCell ref="B46:G46"/>
    <mergeCell ref="H46:I46"/>
    <mergeCell ref="B47:G47"/>
    <mergeCell ref="H47:I47"/>
    <mergeCell ref="B54:G54"/>
    <mergeCell ref="H54:I54"/>
    <mergeCell ref="B55:G55"/>
    <mergeCell ref="H55:I55"/>
    <mergeCell ref="B49:G49"/>
    <mergeCell ref="H49:I49"/>
    <mergeCell ref="B53:G53"/>
    <mergeCell ref="H53:I53"/>
    <mergeCell ref="B50:G50"/>
    <mergeCell ref="H50:I50"/>
  </mergeCells>
  <printOptions/>
  <pageMargins left="0.75" right="0.25" top="0.53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5091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3562.2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224902.3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Султанова Юлия</cp:lastModifiedBy>
  <cp:lastPrinted>2019-03-21T03:43:37Z</cp:lastPrinted>
  <dcterms:created xsi:type="dcterms:W3CDTF">2013-02-11T07:55:36Z</dcterms:created>
  <dcterms:modified xsi:type="dcterms:W3CDTF">2019-03-21T03:43:53Z</dcterms:modified>
  <cp:category/>
  <cp:version/>
  <cp:contentType/>
  <cp:contentStatus/>
</cp:coreProperties>
</file>