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<sst xmlns="http://schemas.openxmlformats.org/spreadsheetml/2006/main" count="72" uniqueCount="72">
  <si>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</si>
  <si>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</si>
  <si>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</si>
  <si>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</si>
  <si>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</si>
  <si>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</si>
  <si>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</si>
  <si>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</si>
  <si>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</si>
  <si>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</si>
  <si>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</si>
  <si>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</si>
  <si>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</si>
  <si>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67</t>
  </si>
  <si>
    <t>01.01.2018г.</t>
  </si>
  <si>
    <t>31.12.2018г.</t>
  </si>
  <si>
    <t>Шамматов И.Т.</t>
  </si>
  <si>
    <t>Query3</t>
  </si>
  <si>
    <t>1969</t>
  </si>
  <si>
    <t>9</t>
  </si>
  <si>
    <t>54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</si>
  <si>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</si>
  <si>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</si>
  <si>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</si>
  <si>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</si>
  <si>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</si>
  <si>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</si>
  <si>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</si>
  <si>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</si>
  <si>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</si>
  <si>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</si>
  <si>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</si>
  <si>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</si>
  <si>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</si>
  <si>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</si>
  <si>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</si>
  <si>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</si>
  <si>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</si>
  <si>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</si>
  <si>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</si>
  <si>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</si>
  <si>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</si>
  <si>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</si>
  <si>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</si>
  <si>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</si>
  <si>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</si>
  <si>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</si>
  <si>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</si>
  <si>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</si>
  <si>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</si>
  <si>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</si>
  <si>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</si>
  <si>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</si>
  <si>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</si>
  <si>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</si>
  <si>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</si>
  <si>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</si>
  <si>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</si>
  <si>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</si>
  <si>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</si>
  <si>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</si>
  <si>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</si>
  <si>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</si>
  <si>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</si>
  <si>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</si>
  <si>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</si>
  <si>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</si>
  <si>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</si>
  <si>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</si>
  <si>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В отчет стоимости содержания отсутствуют затраты за период с 01.06.2018г. по 31.12.2018г. по статье затрат - Техническое обслуживание лифтов - в связи с судебными разбирательствами. Данные затраты будут отражены в очет за 2019 год.</t>
  </si>
  <si>
    <t>Прим.: Остаток денежных средств на 2019 год в сумме 274 тыс.рублей будет направлен на ремонт конструктивных элементов мкд и инженерного оборудования мкд</t>
  </si>
  <si>
    <t xml:space="preserve">      --Техническое обслуживание лифтов за период с 01.01.2018г по 31.05.2018г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</si>
</sst>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J61"/>
  <sheetViews>
    <sheetView tabSelected="1" zoomScalePageLayoutView="0" workbookViewId="0" topLeftCell="A39">
      <selection activeCell="A63" sqref="A63:IV7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25390625" style="0" customWidth="1"/>
    <col min="9" max="9" width="4.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67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0" t="s">
        <v>5</v>
      </c>
      <c r="C5" s="10"/>
      <c r="D5" s="10"/>
      <c r="E5" s="10"/>
      <c r="F5" s="10"/>
      <c r="G5" s="10"/>
      <c r="H5" s="6" t="str">
        <f>Query3_GODPOSTR</f>
        <v>1969</v>
      </c>
      <c r="I5" s="6"/>
    </row>
    <row r="6" spans="2:9" ht="12.75">
      <c r="B6" s="10" t="s">
        <v>6</v>
      </c>
      <c r="C6" s="10"/>
      <c r="D6" s="10"/>
      <c r="E6" s="10"/>
      <c r="F6" s="10"/>
      <c r="G6" s="10"/>
      <c r="H6" s="6">
        <f>Query3_TOTALAREA</f>
        <v>2292.3</v>
      </c>
      <c r="I6" s="6"/>
    </row>
    <row r="7" spans="2:9" ht="12.75">
      <c r="B7" s="17" t="s">
        <v>10</v>
      </c>
      <c r="C7" s="18"/>
      <c r="D7" s="18"/>
      <c r="E7" s="18"/>
      <c r="F7" s="18"/>
      <c r="G7" s="19"/>
      <c r="H7" s="6">
        <f>Query3_AREANEJIL</f>
        <v>0</v>
      </c>
      <c r="I7" s="6"/>
    </row>
    <row r="8" spans="2:9" ht="12.75">
      <c r="B8" s="10" t="s">
        <v>7</v>
      </c>
      <c r="C8" s="10"/>
      <c r="D8" s="10"/>
      <c r="E8" s="10"/>
      <c r="F8" s="10"/>
      <c r="G8" s="10"/>
      <c r="H8" s="6" t="str">
        <f>Query3_ETAG</f>
        <v>9</v>
      </c>
      <c r="I8" s="6"/>
    </row>
    <row r="9" spans="2:9" ht="12.75">
      <c r="B9" s="10" t="s">
        <v>8</v>
      </c>
      <c r="C9" s="10"/>
      <c r="D9" s="10"/>
      <c r="E9" s="10"/>
      <c r="F9" s="10"/>
      <c r="G9" s="10"/>
      <c r="H9" s="6" t="str">
        <f>Query3_KOLVOFLAT</f>
        <v>54</v>
      </c>
      <c r="I9" s="6"/>
    </row>
    <row r="10" spans="2:9" ht="12.75">
      <c r="B10" s="10" t="s">
        <v>9</v>
      </c>
      <c r="C10" s="10"/>
      <c r="D10" s="10"/>
      <c r="E10" s="10"/>
      <c r="F10" s="10"/>
      <c r="G10" s="10"/>
      <c r="H10" s="9">
        <f>Query4_SALDO</f>
        <v>289232.8</v>
      </c>
      <c r="I10" s="9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140214.06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15819.71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6925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117469.35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34381.04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9911.28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21716.24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2753.52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114492.83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1981.41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23446.56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1679.3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934.56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6098.19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13973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1311.26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9403.56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13559.32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16181.69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2742.68</v>
      </c>
      <c r="I31" s="13"/>
    </row>
    <row r="32" spans="2:9" ht="12.75" customHeight="1">
      <c r="B32" s="20" t="s">
        <v>71</v>
      </c>
      <c r="C32" s="21"/>
      <c r="D32" s="21"/>
      <c r="E32" s="21"/>
      <c r="F32" s="21"/>
      <c r="G32" s="22"/>
      <c r="H32" s="12">
        <v>23181.3</v>
      </c>
      <c r="I32" s="13"/>
    </row>
    <row r="33" spans="2:9" ht="12.75" customHeight="1">
      <c r="B33" s="14" t="s">
        <v>42</v>
      </c>
      <c r="C33" s="15"/>
      <c r="D33" s="15"/>
      <c r="E33" s="15"/>
      <c r="F33" s="15"/>
      <c r="G33" s="16"/>
      <c r="H33" s="12">
        <v>52550.98</v>
      </c>
      <c r="I33" s="13"/>
    </row>
    <row r="34" spans="2:9" ht="12.75" customHeight="1">
      <c r="B34" s="14" t="s">
        <v>43</v>
      </c>
      <c r="C34" s="15"/>
      <c r="D34" s="15"/>
      <c r="E34" s="15"/>
      <c r="F34" s="15"/>
      <c r="G34" s="16"/>
      <c r="H34" s="12">
        <v>52550.98</v>
      </c>
      <c r="I34" s="13"/>
    </row>
    <row r="35" spans="2:9" ht="12.75" customHeight="1">
      <c r="B35" s="14" t="s">
        <v>44</v>
      </c>
      <c r="C35" s="15"/>
      <c r="D35" s="15"/>
      <c r="E35" s="15"/>
      <c r="F35" s="15"/>
      <c r="G35" s="16"/>
      <c r="H35" s="12">
        <v>102182</v>
      </c>
      <c r="I35" s="13"/>
    </row>
    <row r="36" spans="2:9" ht="12.75" customHeight="1">
      <c r="B36" s="14" t="s">
        <v>45</v>
      </c>
      <c r="C36" s="15"/>
      <c r="D36" s="15"/>
      <c r="E36" s="15"/>
      <c r="F36" s="15"/>
      <c r="G36" s="16"/>
      <c r="H36" s="12">
        <v>1146.52</v>
      </c>
      <c r="I36" s="13"/>
    </row>
    <row r="37" spans="2:9" ht="12.75" customHeight="1">
      <c r="B37" s="14" t="s">
        <v>46</v>
      </c>
      <c r="C37" s="15"/>
      <c r="D37" s="15"/>
      <c r="E37" s="15"/>
      <c r="F37" s="15"/>
      <c r="G37" s="16"/>
      <c r="H37" s="12">
        <v>46606.47</v>
      </c>
      <c r="I37" s="13"/>
    </row>
    <row r="38" spans="2:9" ht="12.75" customHeight="1">
      <c r="B38" s="14" t="s">
        <v>47</v>
      </c>
      <c r="C38" s="15"/>
      <c r="D38" s="15"/>
      <c r="E38" s="15"/>
      <c r="F38" s="15"/>
      <c r="G38" s="16"/>
      <c r="H38" s="12">
        <v>53716.31</v>
      </c>
      <c r="I38" s="13"/>
    </row>
    <row r="39" spans="2:9" ht="12.75" customHeight="1">
      <c r="B39" s="14" t="s">
        <v>48</v>
      </c>
      <c r="C39" s="15"/>
      <c r="D39" s="15"/>
      <c r="E39" s="15"/>
      <c r="F39" s="15"/>
      <c r="G39" s="16"/>
      <c r="H39" s="12">
        <v>712.7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1454.58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1454.58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16298.14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365.85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992.11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618.6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12895.36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1426.22</v>
      </c>
      <c r="I47" s="13"/>
    </row>
    <row r="48" spans="2:9" ht="12.75" customHeight="1">
      <c r="B48" s="14" t="s">
        <v>57</v>
      </c>
      <c r="C48" s="15"/>
      <c r="D48" s="15"/>
      <c r="E48" s="15"/>
      <c r="F48" s="15"/>
      <c r="G48" s="16"/>
      <c r="H48" s="12">
        <v>25437.75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487011.38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574673.43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573535.2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571103.81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3162.74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2240.05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576697.94</v>
      </c>
      <c r="I55" s="13"/>
    </row>
    <row r="56" spans="2:9" ht="12.75" customHeight="1">
      <c r="B56" s="14" t="s">
        <v>65</v>
      </c>
      <c r="C56" s="15"/>
      <c r="D56" s="15"/>
      <c r="E56" s="15"/>
      <c r="F56" s="15"/>
      <c r="G56" s="16"/>
      <c r="H56" s="12">
        <v>573343.86</v>
      </c>
      <c r="I56" s="13"/>
    </row>
    <row r="57" spans="2:10" ht="12.75" customHeight="1">
      <c r="B57" s="14" t="s">
        <v>66</v>
      </c>
      <c r="C57" s="15"/>
      <c r="D57" s="15"/>
      <c r="E57" s="15"/>
      <c r="F57" s="15"/>
      <c r="G57" s="16"/>
      <c r="H57" s="12">
        <v>2024.51</v>
      </c>
      <c r="I57" s="13"/>
      <c r="J57" s="5"/>
    </row>
    <row r="58" spans="2:9" ht="12.75" customHeight="1">
      <c r="B58" s="14" t="s">
        <v>67</v>
      </c>
      <c r="C58" s="15"/>
      <c r="D58" s="15"/>
      <c r="E58" s="15"/>
      <c r="F58" s="15"/>
      <c r="G58" s="16"/>
      <c r="H58" s="12">
        <v>66523.77</v>
      </c>
      <c r="I58" s="13"/>
    </row>
    <row r="59" spans="2:9" ht="12.75" customHeight="1">
      <c r="B59" s="14" t="s">
        <v>68</v>
      </c>
      <c r="C59" s="15"/>
      <c r="D59" s="15"/>
      <c r="E59" s="15"/>
      <c r="F59" s="15"/>
      <c r="G59" s="16"/>
      <c r="H59" s="12">
        <v>17105.14</v>
      </c>
      <c r="I59" s="13"/>
    </row>
    <row r="60" spans="2:9" ht="39.75" customHeight="1">
      <c r="B60" s="7" t="s">
        <v>69</v>
      </c>
      <c r="C60" s="7"/>
      <c r="D60" s="7"/>
      <c r="E60" s="7"/>
      <c r="F60" s="7"/>
      <c r="G60" s="7"/>
      <c r="H60" s="7"/>
      <c r="I60" s="7"/>
    </row>
    <row r="61" spans="2:9" ht="28.5" customHeight="1">
      <c r="B61" s="8" t="s">
        <v>70</v>
      </c>
      <c r="C61" s="8"/>
      <c r="D61" s="8"/>
      <c r="E61" s="8"/>
      <c r="F61" s="8"/>
      <c r="G61" s="8"/>
      <c r="H61" s="8"/>
      <c r="I61" s="8"/>
    </row>
  </sheetData>
  <sheetProtection/>
  <mergeCells count="112">
    <mergeCell ref="B58:G58"/>
    <mergeCell ref="H58:I58"/>
    <mergeCell ref="B53:G53"/>
    <mergeCell ref="H53:I53"/>
    <mergeCell ref="B59:G59"/>
    <mergeCell ref="H59:I59"/>
    <mergeCell ref="B55:G55"/>
    <mergeCell ref="H55:I55"/>
    <mergeCell ref="B56:G56"/>
    <mergeCell ref="H56:I56"/>
    <mergeCell ref="B57:G57"/>
    <mergeCell ref="H57:I57"/>
    <mergeCell ref="B54:G54"/>
    <mergeCell ref="H54:I54"/>
    <mergeCell ref="B48:G48"/>
    <mergeCell ref="H48:I48"/>
    <mergeCell ref="B49:G49"/>
    <mergeCell ref="H49:I49"/>
    <mergeCell ref="B51:G51"/>
    <mergeCell ref="H51:I51"/>
    <mergeCell ref="B52:G52"/>
    <mergeCell ref="H52:I52"/>
    <mergeCell ref="B43:G43"/>
    <mergeCell ref="H43:I43"/>
    <mergeCell ref="B50:G50"/>
    <mergeCell ref="H50:I50"/>
    <mergeCell ref="B45:G45"/>
    <mergeCell ref="H45:I45"/>
    <mergeCell ref="B46:G46"/>
    <mergeCell ref="H46:I46"/>
    <mergeCell ref="B47:G47"/>
    <mergeCell ref="H47:I47"/>
    <mergeCell ref="B38:G38"/>
    <mergeCell ref="H38:I38"/>
    <mergeCell ref="B44:G44"/>
    <mergeCell ref="H44:I44"/>
    <mergeCell ref="B40:G40"/>
    <mergeCell ref="H40:I40"/>
    <mergeCell ref="B41:G41"/>
    <mergeCell ref="H41:I41"/>
    <mergeCell ref="B42:G42"/>
    <mergeCell ref="H42:I42"/>
    <mergeCell ref="B39:G39"/>
    <mergeCell ref="H39:I39"/>
    <mergeCell ref="B34:G34"/>
    <mergeCell ref="H34:I34"/>
    <mergeCell ref="B35:G35"/>
    <mergeCell ref="H35:I35"/>
    <mergeCell ref="B36:G36"/>
    <mergeCell ref="H36:I36"/>
    <mergeCell ref="B37:G37"/>
    <mergeCell ref="H37:I37"/>
    <mergeCell ref="B25:G25"/>
    <mergeCell ref="H25:I25"/>
    <mergeCell ref="B26:G26"/>
    <mergeCell ref="H26:I26"/>
    <mergeCell ref="B30:G30"/>
    <mergeCell ref="H30:I30"/>
    <mergeCell ref="B33:G33"/>
    <mergeCell ref="H33:I33"/>
    <mergeCell ref="B28:G28"/>
    <mergeCell ref="H28:I28"/>
    <mergeCell ref="B29:G29"/>
    <mergeCell ref="H29:I29"/>
    <mergeCell ref="B32:G32"/>
    <mergeCell ref="H32:I32"/>
    <mergeCell ref="B31:G31"/>
    <mergeCell ref="H31:I31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7:G7"/>
    <mergeCell ref="H7:I7"/>
    <mergeCell ref="B10:G10"/>
    <mergeCell ref="B12:G12"/>
    <mergeCell ref="H12:I12"/>
    <mergeCell ref="B14:G14"/>
    <mergeCell ref="H14:I14"/>
    <mergeCell ref="B9:G9"/>
    <mergeCell ref="B11:G11"/>
    <mergeCell ref="H11:I11"/>
    <mergeCell ref="H13:I13"/>
    <mergeCell ref="B13:G13"/>
    <mergeCell ref="B15:G15"/>
    <mergeCell ref="H15:I15"/>
    <mergeCell ref="H5:I5"/>
    <mergeCell ref="B60:I60"/>
    <mergeCell ref="B61:I61"/>
    <mergeCell ref="H6:I6"/>
    <mergeCell ref="H8:I8"/>
    <mergeCell ref="H9:I9"/>
    <mergeCell ref="H10:I10"/>
    <mergeCell ref="B5:G5"/>
    <mergeCell ref="B6:G6"/>
    <mergeCell ref="B8:G8"/>
  </mergeCells>
  <printOptions/>
  <pageMargins left="0.75" right="0.35" top="0.33" bottom="0.46" header="0.34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5085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2292.3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289232.8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2019-03-21T03:42:22Z</cp:lastPrinted>
  <dcterms:created xsi:type="dcterms:W3CDTF">2013-02-11T07:55:36Z</dcterms:created>
  <dcterms:modified xsi:type="dcterms:W3CDTF">2019-03-21T03:42:30Z</dcterms:modified>
  <cp:category/>
  <cp:version/>
  <cp:contentType/>
  <cp:contentStatus/>
</cp:coreProperties>
</file>