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Лист1!$A$12:$I$54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Лист1!$A$1:$I$55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<sst xmlns="http://schemas.openxmlformats.org/spreadsheetml/2006/main" count="65" uniqueCount="65">
  <si>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</si>
  <si>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</si>
  <si>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</si>
  <si>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</si>
  <si>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</si>
  <si>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</si>
  <si>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</si>
  <si>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</si>
  <si>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</si>
  <si>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</si>
  <si>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</si>
  <si>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</si>
  <si>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</si>
  <si>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ул.40-лет Октября, 2</t>
  </si>
  <si>
    <t>01.01.2018г.</t>
  </si>
  <si>
    <t>31.12.2018г.</t>
  </si>
  <si>
    <t>Шамматов И.Т.</t>
  </si>
  <si>
    <t>Query3</t>
  </si>
  <si>
    <t>1958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</si>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</sst>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4"/>
  <sheetViews>
    <sheetView tabSelected="1" topLeftCell="A3" zoomScaleNormal="100" workbookViewId="0">
      <selection activeCell="B43" sqref="B43:G43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6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ул.40-лет Октября, 2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4" t="s">
        <v>5</v>
      </c>
      <c r="C5" s="14"/>
      <c r="D5" s="14"/>
      <c r="E5" s="14"/>
      <c r="F5" s="14"/>
      <c r="G5" s="14"/>
      <c r="H5" s="15" t="str">
        <f>Query3_GODPOSTR</f>
        <v>1958</v>
      </c>
      <c r="I5" s="15"/>
    </row>
    <row r="6" spans="2:9">
      <c r="B6" s="14" t="s">
        <v>6</v>
      </c>
      <c r="C6" s="14"/>
      <c r="D6" s="14"/>
      <c r="E6" s="14"/>
      <c r="F6" s="14"/>
      <c r="G6" s="14"/>
      <c r="H6" s="15">
        <f>Query3_TOTALAREA</f>
        <v>3159.9</v>
      </c>
      <c r="I6" s="15"/>
    </row>
    <row r="7" spans="2:9">
      <c r="B7" s="11" t="s">
        <v>10</v>
      </c>
      <c r="C7" s="12"/>
      <c r="D7" s="12"/>
      <c r="E7" s="12"/>
      <c r="F7" s="12"/>
      <c r="G7" s="13"/>
      <c r="H7" s="15">
        <f>Query3_AREANEJIL</f>
        <v>0</v>
      </c>
      <c r="I7" s="15"/>
    </row>
    <row r="8" spans="2:9">
      <c r="B8" s="14" t="s">
        <v>7</v>
      </c>
      <c r="C8" s="14"/>
      <c r="D8" s="14"/>
      <c r="E8" s="14"/>
      <c r="F8" s="14"/>
      <c r="G8" s="14"/>
      <c r="H8" s="15" t="str">
        <f>Query3_ETAG</f>
        <v>5</v>
      </c>
      <c r="I8" s="15"/>
    </row>
    <row r="9" spans="2:9">
      <c r="B9" s="14" t="s">
        <v>8</v>
      </c>
      <c r="C9" s="14"/>
      <c r="D9" s="14"/>
      <c r="E9" s="14"/>
      <c r="F9" s="14"/>
      <c r="G9" s="14"/>
      <c r="H9" s="15" t="str">
        <f>Query3_KOLVOFLAT</f>
        <v>80</v>
      </c>
      <c r="I9" s="15"/>
    </row>
    <row r="10" spans="2:9">
      <c r="B10" s="14" t="s">
        <v>9</v>
      </c>
      <c r="C10" s="14"/>
      <c r="D10" s="14"/>
      <c r="E10" s="14"/>
      <c r="F10" s="14"/>
      <c r="G10" s="14"/>
      <c r="H10" s="16">
        <f>Query4_SALDO</f>
        <v>-347954.51</v>
      </c>
      <c r="I10" s="16"/>
    </row>
    <row r="11" spans="2:9" ht="15">
      <c r="B11" s="17" t="s">
        <v>3</v>
      </c>
      <c r="C11" s="17"/>
      <c r="D11" s="17"/>
      <c r="E11" s="17"/>
      <c r="F11" s="17"/>
      <c r="G11" s="17"/>
      <c r="H11" s="17" t="s">
        <v>4</v>
      </c>
      <c r="I11" s="17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26970.37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11615.93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3148.37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12206.07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32787.620000000003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13650.72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4983.74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14153.16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99026.36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32650.799999999999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3377.92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3724.8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1552.04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696.78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8725.49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8341.56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13559.32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22534.03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3863.62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74700.05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74700.05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106033.68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24041.25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77251.179999999993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1982.01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2759.24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22519.21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1264.9000000000001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1204.1600000000001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18937.47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1112.68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24856.959999999999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386894.25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456535.22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560440.31999999995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542210.47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4962.74</v>
      </c>
      <c r="I48" s="10"/>
    </row>
    <row r="49" spans="2:10" ht="12.75" customHeight="1">
      <c r="B49" s="6" t="s">
        <v>59</v>
      </c>
      <c r="C49" s="7"/>
      <c r="D49" s="7"/>
      <c r="E49" s="7"/>
      <c r="F49" s="7"/>
      <c r="G49" s="8"/>
      <c r="H49" s="9">
        <v>4040.05</v>
      </c>
      <c r="I49" s="10"/>
    </row>
    <row r="50" spans="2:10" ht="12.75" customHeight="1">
      <c r="B50" s="6" t="s">
        <v>60</v>
      </c>
      <c r="C50" s="7"/>
      <c r="D50" s="7"/>
      <c r="E50" s="7"/>
      <c r="F50" s="7"/>
      <c r="G50" s="8"/>
      <c r="H50" s="9">
        <v>565403.06000000006</v>
      </c>
      <c r="I50" s="10"/>
    </row>
    <row r="51" spans="2:10" ht="12.75" customHeight="1">
      <c r="B51" s="6" t="s">
        <v>61</v>
      </c>
      <c r="C51" s="7"/>
      <c r="D51" s="7"/>
      <c r="E51" s="7"/>
      <c r="F51" s="7"/>
      <c r="G51" s="8"/>
      <c r="H51" s="9">
        <v>546250.52</v>
      </c>
      <c r="I51" s="10"/>
    </row>
    <row r="52" spans="2:10" ht="12.75" customHeight="1">
      <c r="B52" s="6" t="s">
        <v>62</v>
      </c>
      <c r="C52" s="7"/>
      <c r="D52" s="7"/>
      <c r="E52" s="7"/>
      <c r="F52" s="7"/>
      <c r="G52" s="8"/>
      <c r="H52" s="9">
        <v>108867.84</v>
      </c>
      <c r="I52" s="10"/>
      <c r="J52" s="5"/>
    </row>
    <row r="53" spans="2:10" ht="12.75" customHeight="1">
      <c r="B53" s="6" t="s">
        <v>63</v>
      </c>
      <c r="C53" s="7"/>
      <c r="D53" s="7"/>
      <c r="E53" s="7"/>
      <c r="F53" s="7"/>
      <c r="G53" s="8"/>
      <c r="H53" s="9">
        <v>342094.16</v>
      </c>
      <c r="I53" s="10"/>
    </row>
    <row r="54" spans="2:10" ht="12.75" customHeight="1">
      <c r="B54" s="6" t="s">
        <v>64</v>
      </c>
      <c r="C54" s="7"/>
      <c r="D54" s="7"/>
      <c r="E54" s="7"/>
      <c r="F54" s="7"/>
      <c r="G54" s="8"/>
      <c r="H54" s="9">
        <v>50848.49</v>
      </c>
      <c r="I54" s="10"/>
    </row>
  </sheetData>
  <mergeCells count="100">
    <mergeCell ref="B22:G22"/>
    <mergeCell ref="H22:I22"/>
    <mergeCell ref="B23:G23"/>
    <mergeCell ref="H23:I23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19:G19"/>
    <mergeCell ref="H19:I19"/>
    <mergeCell ref="B20:G20"/>
    <mergeCell ref="H20:I20"/>
    <mergeCell ref="B21:G21"/>
    <mergeCell ref="H21:I21"/>
    <mergeCell ref="B16:G16"/>
    <mergeCell ref="H16:I16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H7:I7"/>
    <mergeCell ref="B17:G17"/>
    <mergeCell ref="H17:I17"/>
    <mergeCell ref="B18:G18"/>
    <mergeCell ref="H18:I18"/>
    <mergeCell ref="B7:G7"/>
    <mergeCell ref="B24:G24"/>
    <mergeCell ref="H24:I24"/>
    <mergeCell ref="B31:G31"/>
    <mergeCell ref="H31:I31"/>
    <mergeCell ref="B25:G25"/>
    <mergeCell ref="H25:I25"/>
    <mergeCell ref="B26:G26"/>
    <mergeCell ref="H26:I26"/>
    <mergeCell ref="B27:G27"/>
    <mergeCell ref="H27:I27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46:G46"/>
    <mergeCell ref="H46:I46"/>
    <mergeCell ref="B47:G47"/>
    <mergeCell ref="H47:I47"/>
    <mergeCell ref="B48:G48"/>
    <mergeCell ref="H48:I48"/>
    <mergeCell ref="B52:G52"/>
    <mergeCell ref="H52:I52"/>
    <mergeCell ref="B53:G53"/>
    <mergeCell ref="H53:I53"/>
    <mergeCell ref="B54:G54"/>
    <mergeCell ref="H54:I54"/>
    <mergeCell ref="B50:G50"/>
    <mergeCell ref="H50:I50"/>
    <mergeCell ref="B51:G51"/>
    <mergeCell ref="H51:I51"/>
  </mergeCells>
  <phoneticPr fontId="2" type="noConversion"/>
  <pageMargins left="0.75" right="0.75" top="0.16" bottom="0.19" header="0.5" footer="0.5"/>
  <pageSetup paperSize="9" scale="97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3510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3159.9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-347954.51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2019-03-16T07:17:00Z</cp:lastPrinted>
  <dcterms:created xsi:type="dcterms:W3CDTF">2013-02-11T07:55:36Z</dcterms:created>
  <dcterms:modified xsi:type="dcterms:W3CDTF">2019-03-25T10:41:24Z</dcterms:modified>
</cp:coreProperties>
</file>