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<sst xmlns="http://schemas.openxmlformats.org/spreadsheetml/2006/main" count="56" uniqueCount="56">
  <si>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</si>
  <si>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</si>
  <si>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</si>
  <si>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</si>
  <si>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</si>
  <si>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</si>
  <si>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</si>
  <si>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</si>
  <si>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</si>
  <si>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</si>
  <si>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</si>
  <si>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</si>
  <si>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ул.Черниковская, 47</t>
  </si>
  <si>
    <t>01.01.2020г.</t>
  </si>
  <si>
    <t>31.12.2020г.</t>
  </si>
  <si>
    <t>Шамматов И.Т.</t>
  </si>
  <si>
    <t>Query3</t>
  </si>
  <si>
    <t>1959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</si>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</sst>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6"/>
  <sheetViews>
    <sheetView tabSelected="1" zoomScalePageLayoutView="0" workbookViewId="0" topLeftCell="A1">
      <selection activeCell="A47" sqref="A47:IV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8.625" style="0" customWidth="1"/>
    <col min="9" max="9" width="5.125" style="0" customWidth="1"/>
  </cols>
  <sheetData>
    <row r="1" ht="15">
      <c r="C1" s="1" t="s">
        <v>0</v>
      </c>
    </row>
    <row r="2" ht="15">
      <c r="C2" s="1" t="str">
        <f>Query2_BLDNNAME</f>
        <v>ул.Черниковская, 47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1" t="s">
        <v>5</v>
      </c>
      <c r="C5" s="11"/>
      <c r="D5" s="11"/>
      <c r="E5" s="11"/>
      <c r="F5" s="11"/>
      <c r="G5" s="11"/>
      <c r="H5" s="12" t="str">
        <f>Query3_GODPOSTR</f>
        <v>1959</v>
      </c>
      <c r="I5" s="12"/>
    </row>
    <row r="6" spans="2:9" ht="12.75">
      <c r="B6" s="11" t="s">
        <v>6</v>
      </c>
      <c r="C6" s="11"/>
      <c r="D6" s="11"/>
      <c r="E6" s="11"/>
      <c r="F6" s="11"/>
      <c r="G6" s="11"/>
      <c r="H6" s="12">
        <f>Query3_TOTALAREA</f>
        <v>567.5</v>
      </c>
      <c r="I6" s="12"/>
    </row>
    <row r="7" spans="2:9" ht="12.75">
      <c r="B7" s="11" t="s">
        <v>7</v>
      </c>
      <c r="C7" s="11"/>
      <c r="D7" s="11"/>
      <c r="E7" s="11"/>
      <c r="F7" s="11"/>
      <c r="G7" s="11"/>
      <c r="H7" s="12" t="str">
        <f>Query3_ETAG</f>
        <v>2</v>
      </c>
      <c r="I7" s="12"/>
    </row>
    <row r="8" spans="2:9" ht="12.75">
      <c r="B8" s="11" t="s">
        <v>8</v>
      </c>
      <c r="C8" s="11"/>
      <c r="D8" s="11"/>
      <c r="E8" s="11"/>
      <c r="F8" s="11"/>
      <c r="G8" s="11"/>
      <c r="H8" s="12" t="str">
        <f>Query3_KOLVOFLAT</f>
        <v>16</v>
      </c>
      <c r="I8" s="12"/>
    </row>
    <row r="9" spans="2:9" ht="12.75">
      <c r="B9" s="11" t="s">
        <v>9</v>
      </c>
      <c r="C9" s="11"/>
      <c r="D9" s="11"/>
      <c r="E9" s="11"/>
      <c r="F9" s="11"/>
      <c r="G9" s="11"/>
      <c r="H9" s="13">
        <f>Query4_SALDO</f>
        <v>-557112.41</v>
      </c>
      <c r="I9" s="13"/>
    </row>
    <row r="10" spans="2:9" ht="15">
      <c r="B10" s="8" t="s">
        <v>3</v>
      </c>
      <c r="C10" s="8"/>
      <c r="D10" s="8"/>
      <c r="E10" s="8"/>
      <c r="F10" s="8"/>
      <c r="G10" s="8"/>
      <c r="H10" s="8" t="s">
        <v>4</v>
      </c>
      <c r="I10" s="8"/>
    </row>
    <row r="11" spans="2:9" ht="12.75" customHeight="1">
      <c r="B11" s="14" t="s">
        <v>22</v>
      </c>
      <c r="C11" s="15"/>
      <c r="D11" s="15"/>
      <c r="E11" s="15"/>
      <c r="F11" s="15"/>
      <c r="G11" s="16"/>
      <c r="H11" s="9">
        <v>5282.37</v>
      </c>
      <c r="I11" s="10"/>
    </row>
    <row r="12" spans="2:9" ht="12.75" customHeight="1">
      <c r="B12" s="14" t="s">
        <v>23</v>
      </c>
      <c r="C12" s="15"/>
      <c r="D12" s="15"/>
      <c r="E12" s="15"/>
      <c r="F12" s="15"/>
      <c r="G12" s="16"/>
      <c r="H12" s="9">
        <v>4187.37</v>
      </c>
      <c r="I12" s="10"/>
    </row>
    <row r="13" spans="2:9" ht="12.75" customHeight="1">
      <c r="B13" s="14" t="s">
        <v>24</v>
      </c>
      <c r="C13" s="15"/>
      <c r="D13" s="15"/>
      <c r="E13" s="15"/>
      <c r="F13" s="15"/>
      <c r="G13" s="16"/>
      <c r="H13" s="9">
        <v>1095</v>
      </c>
      <c r="I13" s="10"/>
    </row>
    <row r="14" spans="2:9" ht="12.75" customHeight="1">
      <c r="B14" s="14" t="s">
        <v>25</v>
      </c>
      <c r="C14" s="15"/>
      <c r="D14" s="15"/>
      <c r="E14" s="15"/>
      <c r="F14" s="15"/>
      <c r="G14" s="16"/>
      <c r="H14" s="9">
        <v>25696.32</v>
      </c>
      <c r="I14" s="10"/>
    </row>
    <row r="15" spans="2:9" ht="12.75" customHeight="1">
      <c r="B15" s="14" t="s">
        <v>26</v>
      </c>
      <c r="C15" s="15"/>
      <c r="D15" s="15"/>
      <c r="E15" s="15"/>
      <c r="F15" s="15"/>
      <c r="G15" s="16"/>
      <c r="H15" s="9">
        <v>3105.36</v>
      </c>
      <c r="I15" s="10"/>
    </row>
    <row r="16" spans="2:9" ht="12.75" customHeight="1">
      <c r="B16" s="14" t="s">
        <v>27</v>
      </c>
      <c r="C16" s="15"/>
      <c r="D16" s="15"/>
      <c r="E16" s="15"/>
      <c r="F16" s="15"/>
      <c r="G16" s="16"/>
      <c r="H16" s="9">
        <v>7181.08</v>
      </c>
      <c r="I16" s="10"/>
    </row>
    <row r="17" spans="2:9" ht="12.75" customHeight="1">
      <c r="B17" s="14" t="s">
        <v>28</v>
      </c>
      <c r="C17" s="15"/>
      <c r="D17" s="15"/>
      <c r="E17" s="15"/>
      <c r="F17" s="15"/>
      <c r="G17" s="16"/>
      <c r="H17" s="9">
        <v>15409.88</v>
      </c>
      <c r="I17" s="10"/>
    </row>
    <row r="18" spans="2:9" ht="12.75" customHeight="1">
      <c r="B18" s="14" t="s">
        <v>29</v>
      </c>
      <c r="C18" s="15"/>
      <c r="D18" s="15"/>
      <c r="E18" s="15"/>
      <c r="F18" s="15"/>
      <c r="G18" s="16"/>
      <c r="H18" s="9">
        <v>7274.86</v>
      </c>
      <c r="I18" s="10"/>
    </row>
    <row r="19" spans="2:9" ht="12.75" customHeight="1">
      <c r="B19" s="14" t="s">
        <v>30</v>
      </c>
      <c r="C19" s="15"/>
      <c r="D19" s="15"/>
      <c r="E19" s="15"/>
      <c r="F19" s="15"/>
      <c r="G19" s="16"/>
      <c r="H19" s="9">
        <v>131.2</v>
      </c>
      <c r="I19" s="10"/>
    </row>
    <row r="20" spans="2:9" ht="12.75" customHeight="1">
      <c r="B20" s="14" t="s">
        <v>31</v>
      </c>
      <c r="C20" s="15"/>
      <c r="D20" s="15"/>
      <c r="E20" s="15"/>
      <c r="F20" s="15"/>
      <c r="G20" s="16"/>
      <c r="H20" s="9">
        <v>936</v>
      </c>
      <c r="I20" s="10"/>
    </row>
    <row r="21" spans="2:9" ht="12.75" customHeight="1">
      <c r="B21" s="14" t="s">
        <v>32</v>
      </c>
      <c r="C21" s="15"/>
      <c r="D21" s="15"/>
      <c r="E21" s="15"/>
      <c r="F21" s="15"/>
      <c r="G21" s="16"/>
      <c r="H21" s="9">
        <v>343.95</v>
      </c>
      <c r="I21" s="10"/>
    </row>
    <row r="22" spans="2:9" ht="12.75" customHeight="1">
      <c r="B22" s="14" t="s">
        <v>33</v>
      </c>
      <c r="C22" s="15"/>
      <c r="D22" s="15"/>
      <c r="E22" s="15"/>
      <c r="F22" s="15"/>
      <c r="G22" s="16"/>
      <c r="H22" s="9">
        <v>477.31</v>
      </c>
      <c r="I22" s="10"/>
    </row>
    <row r="23" spans="2:9" ht="12.75" customHeight="1">
      <c r="B23" s="14" t="s">
        <v>34</v>
      </c>
      <c r="C23" s="15"/>
      <c r="D23" s="15"/>
      <c r="E23" s="15"/>
      <c r="F23" s="15"/>
      <c r="G23" s="16"/>
      <c r="H23" s="9">
        <v>1892.26</v>
      </c>
      <c r="I23" s="10"/>
    </row>
    <row r="24" spans="2:9" ht="12.75" customHeight="1">
      <c r="B24" s="14" t="s">
        <v>35</v>
      </c>
      <c r="C24" s="15"/>
      <c r="D24" s="15"/>
      <c r="E24" s="15"/>
      <c r="F24" s="15"/>
      <c r="G24" s="16"/>
      <c r="H24" s="9">
        <v>3494.14</v>
      </c>
      <c r="I24" s="10"/>
    </row>
    <row r="25" spans="2:9" ht="12.75" customHeight="1">
      <c r="B25" s="14" t="s">
        <v>36</v>
      </c>
      <c r="C25" s="15"/>
      <c r="D25" s="15"/>
      <c r="E25" s="15"/>
      <c r="F25" s="15"/>
      <c r="G25" s="16"/>
      <c r="H25" s="9">
        <v>12470.57</v>
      </c>
      <c r="I25" s="10"/>
    </row>
    <row r="26" spans="2:9" ht="12.75" customHeight="1">
      <c r="B26" s="14" t="s">
        <v>37</v>
      </c>
      <c r="C26" s="15"/>
      <c r="D26" s="15"/>
      <c r="E26" s="15"/>
      <c r="F26" s="15"/>
      <c r="G26" s="16"/>
      <c r="H26" s="9">
        <v>12470.57</v>
      </c>
      <c r="I26" s="10"/>
    </row>
    <row r="27" spans="2:9" ht="12.75" customHeight="1">
      <c r="B27" s="14" t="s">
        <v>38</v>
      </c>
      <c r="C27" s="15"/>
      <c r="D27" s="15"/>
      <c r="E27" s="15"/>
      <c r="F27" s="15"/>
      <c r="G27" s="16"/>
      <c r="H27" s="9">
        <v>24851.77</v>
      </c>
      <c r="I27" s="10"/>
    </row>
    <row r="28" spans="2:9" ht="12.75" customHeight="1">
      <c r="B28" s="14" t="s">
        <v>39</v>
      </c>
      <c r="C28" s="15"/>
      <c r="D28" s="15"/>
      <c r="E28" s="15"/>
      <c r="F28" s="15"/>
      <c r="G28" s="16"/>
      <c r="H28" s="9">
        <v>1715.63</v>
      </c>
      <c r="I28" s="10"/>
    </row>
    <row r="29" spans="2:9" ht="12.75" customHeight="1">
      <c r="B29" s="14" t="s">
        <v>40</v>
      </c>
      <c r="C29" s="15"/>
      <c r="D29" s="15"/>
      <c r="E29" s="15"/>
      <c r="F29" s="15"/>
      <c r="G29" s="16"/>
      <c r="H29" s="9">
        <v>23136.14</v>
      </c>
      <c r="I29" s="10"/>
    </row>
    <row r="30" spans="2:9" ht="12.75" customHeight="1">
      <c r="B30" s="14" t="s">
        <v>41</v>
      </c>
      <c r="C30" s="15"/>
      <c r="D30" s="15"/>
      <c r="E30" s="15"/>
      <c r="F30" s="15"/>
      <c r="G30" s="16"/>
      <c r="H30" s="9">
        <v>3443.86</v>
      </c>
      <c r="I30" s="10"/>
    </row>
    <row r="31" spans="2:9" ht="12.75" customHeight="1">
      <c r="B31" s="14" t="s">
        <v>42</v>
      </c>
      <c r="C31" s="15"/>
      <c r="D31" s="15"/>
      <c r="E31" s="15"/>
      <c r="F31" s="15"/>
      <c r="G31" s="16"/>
      <c r="H31" s="9">
        <v>274.57</v>
      </c>
      <c r="I31" s="10"/>
    </row>
    <row r="32" spans="2:9" ht="12.75" customHeight="1">
      <c r="B32" s="14" t="s">
        <v>43</v>
      </c>
      <c r="C32" s="15"/>
      <c r="D32" s="15"/>
      <c r="E32" s="15"/>
      <c r="F32" s="15"/>
      <c r="G32" s="16"/>
      <c r="H32" s="9">
        <v>2650.67</v>
      </c>
      <c r="I32" s="10"/>
    </row>
    <row r="33" spans="2:9" ht="12.75" customHeight="1">
      <c r="B33" s="14" t="s">
        <v>44</v>
      </c>
      <c r="C33" s="15"/>
      <c r="D33" s="15"/>
      <c r="E33" s="15"/>
      <c r="F33" s="15"/>
      <c r="G33" s="16"/>
      <c r="H33" s="9">
        <v>518.62</v>
      </c>
      <c r="I33" s="10"/>
    </row>
    <row r="34" spans="2:9" ht="12.75" customHeight="1">
      <c r="B34" s="17" t="s">
        <v>55</v>
      </c>
      <c r="C34" s="15"/>
      <c r="D34" s="15"/>
      <c r="E34" s="15"/>
      <c r="F34" s="15"/>
      <c r="G34" s="16"/>
      <c r="H34" s="9">
        <v>4649.41</v>
      </c>
      <c r="I34" s="10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9">
        <v>83669.16</v>
      </c>
      <c r="I35" s="10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9">
        <v>87815.34</v>
      </c>
      <c r="I36" s="10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9">
        <v>77696.81</v>
      </c>
      <c r="I37" s="10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9">
        <v>1568.16</v>
      </c>
      <c r="I38" s="10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9">
        <v>1567.94</v>
      </c>
      <c r="I39" s="10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9">
        <v>89383.5</v>
      </c>
      <c r="I40" s="10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9">
        <v>79264.75</v>
      </c>
      <c r="I41" s="10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9">
        <v>5714.3399999999965</v>
      </c>
      <c r="I42" s="10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9">
        <v>49805.82</v>
      </c>
      <c r="I43" s="10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9">
        <v>45788.49</v>
      </c>
      <c r="I44" s="10"/>
    </row>
    <row r="45" spans="2:9" ht="15">
      <c r="B45" s="4"/>
      <c r="C45" s="4"/>
      <c r="D45" s="4"/>
      <c r="E45" s="4"/>
      <c r="F45" s="4"/>
      <c r="G45" s="4"/>
      <c r="H45" s="3"/>
      <c r="I45" s="3"/>
    </row>
    <row r="46" spans="2:7" ht="15">
      <c r="B46" s="2"/>
      <c r="C46" s="2"/>
      <c r="D46" s="2"/>
      <c r="E46" s="2"/>
      <c r="F46" s="2"/>
      <c r="G46" s="2"/>
    </row>
  </sheetData>
  <sheetProtection/>
  <mergeCells count="80">
    <mergeCell ref="B44:G44"/>
    <mergeCell ref="H44:I44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0:G10"/>
    <mergeCell ref="H10:I10"/>
    <mergeCell ref="H12:I12"/>
    <mergeCell ref="B9:G9"/>
    <mergeCell ref="H6:I6"/>
    <mergeCell ref="H7:I7"/>
    <mergeCell ref="H8:I8"/>
    <mergeCell ref="H9:I9"/>
    <mergeCell ref="H13:I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5104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567.5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-557112.41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2021-03-12T09:11:51Z</cp:lastPrinted>
  <dcterms:created xsi:type="dcterms:W3CDTF">2013-02-11T07:55:36Z</dcterms:created>
  <dcterms:modified xsi:type="dcterms:W3CDTF">2021-03-12T09:53:54Z</dcterms:modified>
  <cp:category/>
  <cp:version/>
  <cp:contentType/>
  <cp:contentStatus/>
</cp:coreProperties>
</file>