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Лист1!$A$12:$I$62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Лист1!$A$1:$I$65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<sst xmlns="http://schemas.openxmlformats.org/spreadsheetml/2006/main" count="75" uniqueCount="75">
  <si>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</si>
  <si>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</si>
  <si>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</si>
  <si>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</si>
  <si>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</si>
  <si>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</si>
  <si>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</si>
  <si>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</si>
  <si>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</si>
  <si>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</si>
  <si>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</si>
  <si>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</si>
  <si>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</si>
  <si>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65/1</t>
  </si>
  <si>
    <t>01.01.2018г.</t>
  </si>
  <si>
    <t>31.12.2018г.</t>
  </si>
  <si>
    <t>Шамматов И.Т.</t>
  </si>
  <si>
    <t>Query3</t>
  </si>
  <si>
    <t>1972</t>
  </si>
  <si>
    <t>9</t>
  </si>
  <si>
    <t>72</t>
  </si>
  <si>
    <t>Query4</t>
  </si>
  <si>
    <t>1.Расходы по набору работ</t>
  </si>
  <si>
    <t xml:space="preserve">   --Гидравлические испытания системы ЦО</t>
  </si>
  <si>
    <t xml:space="preserve">   --Ремонт лестничных клеток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</si>
  <si>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</si>
  <si>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</si>
  <si>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</si>
  <si>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--Ремонт электромонтажного оборудования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</si>
  <si>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</si>
  <si>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</si>
  <si>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</si>
  <si>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</si>
  <si>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</si>
  <si>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</si>
  <si>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</si>
  <si>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</si>
  <si>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</si>
  <si>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</si>
  <si>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</si>
  <si>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</si>
  <si>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</si>
  <si>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--Техническое освидетельствование лифта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</si>
  <si>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</si>
  <si>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</si>
  <si>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</si>
  <si>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</si>
  <si>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содержанию мусоропровода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</si>
  <si>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</si>
  <si>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</si>
  <si>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</si>
  <si>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</si>
  <si>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--Страхование лифтов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</si>
  <si>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</si>
  <si>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</si>
  <si>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</si>
  <si>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</si>
  <si>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</si>
  <si>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</si>
  <si>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</si>
  <si>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</si>
  <si>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</si>
  <si>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</si>
  <si>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</si>
  <si>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</si>
  <si>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</si>
  <si>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</si>
  <si>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</si>
  <si>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</si>
  <si>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</si>
  <si>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</si>
  <si>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</si>
  <si>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545,0 тыс.рублей будет направлен на ремонт конструктивных элементов МКД и инженерного оборудования МКД.</t>
  </si>
  <si>
    <t>Прим.:  В отчете стоимости содержания  отсутствуют затраты за период с 01.06.2018 г. по 31.12.2018 г. по статье затрат - Техническое обслуживание лифтов -  в связи с судебными разбирательствами. Данные затраты будут отражены в отчете за 2019 год.</t>
  </si>
  <si>
    <t xml:space="preserve">   --Техническое обслуживание лифтов за период с 01.01.2018 по 31.05.2018г.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</si>
</sst>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0"/>
      <color indexed="8"/>
      <name val="Calibri"/>
      <family val="2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4" fillId="2" borderId="4" xfId="0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R65"/>
  <sheetViews>
    <sheetView tabSelected="1" zoomScaleNormal="100" workbookViewId="0">
      <selection activeCell="B47" sqref="B47:G47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65/1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20" t="s">
        <v>5</v>
      </c>
      <c r="C5" s="20"/>
      <c r="D5" s="20"/>
      <c r="E5" s="20"/>
      <c r="F5" s="20"/>
      <c r="G5" s="20"/>
      <c r="H5" s="18" t="str">
        <f>Query3_GODPOSTR</f>
        <v>1972</v>
      </c>
      <c r="I5" s="18"/>
    </row>
    <row r="6" spans="2:9">
      <c r="B6" s="20" t="s">
        <v>6</v>
      </c>
      <c r="C6" s="20"/>
      <c r="D6" s="20"/>
      <c r="E6" s="20"/>
      <c r="F6" s="20"/>
      <c r="G6" s="20"/>
      <c r="H6" s="18">
        <f>Query3_TOTALAREA</f>
        <v>3851.7</v>
      </c>
      <c r="I6" s="18"/>
    </row>
    <row r="7" spans="2:9">
      <c r="B7" s="15" t="s">
        <v>10</v>
      </c>
      <c r="C7" s="16"/>
      <c r="D7" s="16"/>
      <c r="E7" s="16"/>
      <c r="F7" s="16"/>
      <c r="G7" s="17"/>
      <c r="H7" s="18">
        <f>Query3_AREANEJIL</f>
        <v>0</v>
      </c>
      <c r="I7" s="18"/>
    </row>
    <row r="8" spans="2:9">
      <c r="B8" s="20" t="s">
        <v>7</v>
      </c>
      <c r="C8" s="20"/>
      <c r="D8" s="20"/>
      <c r="E8" s="20"/>
      <c r="F8" s="20"/>
      <c r="G8" s="20"/>
      <c r="H8" s="18" t="str">
        <f>Query3_ETAG</f>
        <v>9</v>
      </c>
      <c r="I8" s="18"/>
    </row>
    <row r="9" spans="2:9">
      <c r="B9" s="20" t="s">
        <v>8</v>
      </c>
      <c r="C9" s="20"/>
      <c r="D9" s="20"/>
      <c r="E9" s="20"/>
      <c r="F9" s="20"/>
      <c r="G9" s="20"/>
      <c r="H9" s="18" t="str">
        <f>Query3_KOLVOFLAT</f>
        <v>72</v>
      </c>
      <c r="I9" s="18"/>
    </row>
    <row r="10" spans="2:9">
      <c r="B10" s="20" t="s">
        <v>9</v>
      </c>
      <c r="C10" s="20"/>
      <c r="D10" s="20"/>
      <c r="E10" s="20"/>
      <c r="F10" s="20"/>
      <c r="G10" s="20"/>
      <c r="H10" s="21">
        <f>Query4_SALDO</f>
        <v>474916.56</v>
      </c>
      <c r="I10" s="21"/>
    </row>
    <row r="11" spans="2:9" ht="15">
      <c r="B11" s="19" t="s">
        <v>3</v>
      </c>
      <c r="C11" s="19"/>
      <c r="D11" s="19"/>
      <c r="E11" s="19"/>
      <c r="F11" s="19"/>
      <c r="G11" s="19"/>
      <c r="H11" s="19" t="s">
        <v>4</v>
      </c>
      <c r="I11" s="19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12">
        <v>140240.98000000001</v>
      </c>
      <c r="I12" s="13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12">
        <v>12966.38</v>
      </c>
      <c r="I13" s="13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12">
        <v>127274.6</v>
      </c>
      <c r="I14" s="13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12">
        <v>105018.03</v>
      </c>
      <c r="I15" s="13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12">
        <v>16639.32</v>
      </c>
      <c r="I16" s="13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12">
        <v>1392.24</v>
      </c>
      <c r="I17" s="13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12">
        <v>16631.95</v>
      </c>
      <c r="I18" s="13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12">
        <v>70354.52</v>
      </c>
      <c r="I19" s="13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12">
        <v>156982.75</v>
      </c>
      <c r="I20" s="13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12">
        <v>33135.22</v>
      </c>
      <c r="I21" s="13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12">
        <v>3256.32</v>
      </c>
      <c r="I22" s="13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12">
        <v>1420.8</v>
      </c>
      <c r="I23" s="13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12">
        <v>2564.2399999999998</v>
      </c>
      <c r="I24" s="13"/>
    </row>
    <row r="25" spans="2:9" ht="12.75" hidden="1" customHeight="1">
      <c r="B25" s="9" t="s">
        <v>35</v>
      </c>
      <c r="C25" s="10"/>
      <c r="D25" s="10"/>
      <c r="E25" s="10"/>
      <c r="F25" s="10"/>
      <c r="G25" s="11"/>
      <c r="H25" s="12">
        <v>0</v>
      </c>
      <c r="I25" s="13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12">
        <v>1480.08</v>
      </c>
      <c r="I26" s="13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12">
        <v>20822.2</v>
      </c>
      <c r="I27" s="13"/>
    </row>
    <row r="28" spans="2:9" ht="12.75" hidden="1" customHeight="1">
      <c r="B28" s="9" t="s">
        <v>38</v>
      </c>
      <c r="C28" s="10"/>
      <c r="D28" s="10"/>
      <c r="E28" s="10"/>
      <c r="F28" s="10"/>
      <c r="G28" s="11"/>
      <c r="H28" s="12">
        <v>0</v>
      </c>
      <c r="I28" s="13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12">
        <v>7267.13</v>
      </c>
      <c r="I29" s="13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12">
        <v>22868.33</v>
      </c>
      <c r="I30" s="13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12">
        <v>4709.53</v>
      </c>
      <c r="I31" s="13"/>
    </row>
    <row r="32" spans="2:9" ht="12.75" customHeight="1">
      <c r="B32" s="14" t="s">
        <v>74</v>
      </c>
      <c r="C32" s="10"/>
      <c r="D32" s="10"/>
      <c r="E32" s="10"/>
      <c r="F32" s="10"/>
      <c r="G32" s="11"/>
      <c r="H32" s="12">
        <v>51078.9</v>
      </c>
      <c r="I32" s="13"/>
    </row>
    <row r="33" spans="2:9" ht="12.75" customHeight="1">
      <c r="B33" s="9" t="s">
        <v>42</v>
      </c>
      <c r="C33" s="10"/>
      <c r="D33" s="10"/>
      <c r="E33" s="10"/>
      <c r="F33" s="10"/>
      <c r="G33" s="11"/>
      <c r="H33" s="12">
        <v>8380</v>
      </c>
      <c r="I33" s="13"/>
    </row>
    <row r="34" spans="2:9" ht="12.75" customHeight="1">
      <c r="B34" s="9" t="s">
        <v>43</v>
      </c>
      <c r="C34" s="10"/>
      <c r="D34" s="10"/>
      <c r="E34" s="10"/>
      <c r="F34" s="10"/>
      <c r="G34" s="11"/>
      <c r="H34" s="12">
        <v>91054.2</v>
      </c>
      <c r="I34" s="13"/>
    </row>
    <row r="35" spans="2:9" ht="12.75" customHeight="1">
      <c r="B35" s="9" t="s">
        <v>44</v>
      </c>
      <c r="C35" s="10"/>
      <c r="D35" s="10"/>
      <c r="E35" s="10"/>
      <c r="F35" s="10"/>
      <c r="G35" s="11"/>
      <c r="H35" s="12">
        <v>91054.2</v>
      </c>
      <c r="I35" s="13"/>
    </row>
    <row r="36" spans="2:9" ht="12.75" customHeight="1">
      <c r="B36" s="9" t="s">
        <v>45</v>
      </c>
      <c r="C36" s="10"/>
      <c r="D36" s="10"/>
      <c r="E36" s="10"/>
      <c r="F36" s="10"/>
      <c r="G36" s="11"/>
      <c r="H36" s="12">
        <v>142653.32</v>
      </c>
      <c r="I36" s="13"/>
    </row>
    <row r="37" spans="2:9" ht="12.75" customHeight="1">
      <c r="B37" s="9" t="s">
        <v>46</v>
      </c>
      <c r="C37" s="10"/>
      <c r="D37" s="10"/>
      <c r="E37" s="10"/>
      <c r="F37" s="10"/>
      <c r="G37" s="11"/>
      <c r="H37" s="12">
        <v>13409.77</v>
      </c>
      <c r="I37" s="13"/>
    </row>
    <row r="38" spans="2:9" ht="12.75" customHeight="1">
      <c r="B38" s="9" t="s">
        <v>47</v>
      </c>
      <c r="C38" s="10"/>
      <c r="D38" s="10"/>
      <c r="E38" s="10"/>
      <c r="F38" s="10"/>
      <c r="G38" s="11"/>
      <c r="H38" s="12">
        <v>54434.76</v>
      </c>
      <c r="I38" s="13"/>
    </row>
    <row r="39" spans="2:9" ht="12.75" customHeight="1">
      <c r="B39" s="9" t="s">
        <v>48</v>
      </c>
      <c r="C39" s="10"/>
      <c r="D39" s="10"/>
      <c r="E39" s="10"/>
      <c r="F39" s="10"/>
      <c r="G39" s="11"/>
      <c r="H39" s="12">
        <v>69592.66</v>
      </c>
      <c r="I39" s="13"/>
    </row>
    <row r="40" spans="2:9" ht="12.75" customHeight="1">
      <c r="B40" s="9" t="s">
        <v>49</v>
      </c>
      <c r="C40" s="10"/>
      <c r="D40" s="10"/>
      <c r="E40" s="10"/>
      <c r="F40" s="10"/>
      <c r="G40" s="11"/>
      <c r="H40" s="12">
        <v>2415.9499999999998</v>
      </c>
      <c r="I40" s="13"/>
    </row>
    <row r="41" spans="2:9" ht="12.75" customHeight="1">
      <c r="B41" s="9" t="s">
        <v>50</v>
      </c>
      <c r="C41" s="10"/>
      <c r="D41" s="10"/>
      <c r="E41" s="10"/>
      <c r="F41" s="10"/>
      <c r="G41" s="11"/>
      <c r="H41" s="12">
        <v>2800.18</v>
      </c>
      <c r="I41" s="13"/>
    </row>
    <row r="42" spans="2:9" ht="12.75" customHeight="1">
      <c r="B42" s="9" t="s">
        <v>51</v>
      </c>
      <c r="C42" s="10"/>
      <c r="D42" s="10"/>
      <c r="E42" s="10"/>
      <c r="F42" s="10"/>
      <c r="G42" s="11"/>
      <c r="H42" s="12">
        <v>22292.15</v>
      </c>
      <c r="I42" s="13"/>
    </row>
    <row r="43" spans="2:9" ht="12.75" customHeight="1">
      <c r="B43" s="9" t="s">
        <v>52</v>
      </c>
      <c r="C43" s="10"/>
      <c r="D43" s="10"/>
      <c r="E43" s="10"/>
      <c r="F43" s="10"/>
      <c r="G43" s="11"/>
      <c r="H43" s="12">
        <v>731.7</v>
      </c>
      <c r="I43" s="13"/>
    </row>
    <row r="44" spans="2:9" ht="12.75" customHeight="1">
      <c r="B44" s="9" t="s">
        <v>53</v>
      </c>
      <c r="C44" s="10"/>
      <c r="D44" s="10"/>
      <c r="E44" s="10"/>
      <c r="F44" s="10"/>
      <c r="G44" s="11"/>
      <c r="H44" s="12">
        <v>1303.26</v>
      </c>
      <c r="I44" s="13"/>
    </row>
    <row r="45" spans="2:9" ht="12.75" customHeight="1">
      <c r="B45" s="9" t="s">
        <v>54</v>
      </c>
      <c r="C45" s="10"/>
      <c r="D45" s="10"/>
      <c r="E45" s="10"/>
      <c r="F45" s="10"/>
      <c r="G45" s="11"/>
      <c r="H45" s="12">
        <v>801.65</v>
      </c>
      <c r="I45" s="13"/>
    </row>
    <row r="46" spans="2:9" ht="12.75" customHeight="1">
      <c r="B46" s="9" t="s">
        <v>55</v>
      </c>
      <c r="C46" s="10"/>
      <c r="D46" s="10"/>
      <c r="E46" s="10"/>
      <c r="F46" s="10"/>
      <c r="G46" s="11"/>
      <c r="H46" s="12">
        <v>17643.73</v>
      </c>
      <c r="I46" s="13"/>
    </row>
    <row r="47" spans="2:9" ht="12.75" customHeight="1">
      <c r="B47" s="9" t="s">
        <v>56</v>
      </c>
      <c r="C47" s="10"/>
      <c r="D47" s="10"/>
      <c r="E47" s="10"/>
      <c r="F47" s="10"/>
      <c r="G47" s="11"/>
      <c r="H47" s="12">
        <v>1811.81</v>
      </c>
      <c r="I47" s="13"/>
    </row>
    <row r="48" spans="2:9" ht="12.75" customHeight="1">
      <c r="B48" s="9" t="s">
        <v>57</v>
      </c>
      <c r="C48" s="10"/>
      <c r="D48" s="10"/>
      <c r="E48" s="10"/>
      <c r="F48" s="10"/>
      <c r="G48" s="11"/>
      <c r="H48" s="12">
        <v>42578.3</v>
      </c>
      <c r="I48" s="13"/>
    </row>
    <row r="49" spans="2:18" ht="12.75" customHeight="1">
      <c r="B49" s="9" t="s">
        <v>58</v>
      </c>
      <c r="C49" s="10"/>
      <c r="D49" s="10"/>
      <c r="E49" s="10"/>
      <c r="F49" s="10"/>
      <c r="G49" s="11"/>
      <c r="H49" s="12">
        <v>700819.73</v>
      </c>
      <c r="I49" s="13"/>
    </row>
    <row r="50" spans="2:18" ht="12.75" customHeight="1">
      <c r="B50" s="9" t="s">
        <v>59</v>
      </c>
      <c r="C50" s="10"/>
      <c r="D50" s="10"/>
      <c r="E50" s="10"/>
      <c r="F50" s="10"/>
      <c r="G50" s="11"/>
      <c r="H50" s="12">
        <v>826967.28</v>
      </c>
      <c r="I50" s="13"/>
    </row>
    <row r="51" spans="2:18" ht="12.75" customHeight="1">
      <c r="B51" s="9" t="s">
        <v>60</v>
      </c>
      <c r="C51" s="10"/>
      <c r="D51" s="10"/>
      <c r="E51" s="10"/>
      <c r="F51" s="10"/>
      <c r="G51" s="11"/>
      <c r="H51" s="12">
        <v>959996.52</v>
      </c>
      <c r="I51" s="13"/>
    </row>
    <row r="52" spans="2:18" ht="12.75" customHeight="1">
      <c r="B52" s="9" t="s">
        <v>61</v>
      </c>
      <c r="C52" s="10"/>
      <c r="D52" s="10"/>
      <c r="E52" s="10"/>
      <c r="F52" s="10"/>
      <c r="G52" s="11"/>
      <c r="H52" s="12">
        <v>982485.89</v>
      </c>
      <c r="I52" s="13"/>
    </row>
    <row r="53" spans="2:18" ht="12.75" customHeight="1">
      <c r="B53" s="9" t="s">
        <v>62</v>
      </c>
      <c r="C53" s="10"/>
      <c r="D53" s="10"/>
      <c r="E53" s="10"/>
      <c r="F53" s="10"/>
      <c r="G53" s="11"/>
      <c r="H53" s="12">
        <v>5187.74</v>
      </c>
      <c r="I53" s="13"/>
    </row>
    <row r="54" spans="2:18" ht="12.75" customHeight="1">
      <c r="B54" s="9" t="s">
        <v>63</v>
      </c>
      <c r="C54" s="10"/>
      <c r="D54" s="10"/>
      <c r="E54" s="10"/>
      <c r="F54" s="10"/>
      <c r="G54" s="11"/>
      <c r="H54" s="12">
        <v>2240.0500000000002</v>
      </c>
      <c r="I54" s="13"/>
    </row>
    <row r="55" spans="2:18" ht="12.75" hidden="1" customHeight="1">
      <c r="B55" s="9" t="s">
        <v>64</v>
      </c>
      <c r="C55" s="10"/>
      <c r="D55" s="10"/>
      <c r="E55" s="10"/>
      <c r="F55" s="10"/>
      <c r="G55" s="11"/>
      <c r="H55" s="12">
        <v>0</v>
      </c>
      <c r="I55" s="13"/>
    </row>
    <row r="56" spans="2:18" ht="12.75" hidden="1" customHeight="1">
      <c r="B56" s="9" t="s">
        <v>65</v>
      </c>
      <c r="C56" s="10"/>
      <c r="D56" s="10"/>
      <c r="E56" s="10"/>
      <c r="F56" s="10"/>
      <c r="G56" s="11"/>
      <c r="H56" s="12">
        <v>0</v>
      </c>
      <c r="I56" s="13"/>
    </row>
    <row r="57" spans="2:18" ht="12.75" hidden="1" customHeight="1">
      <c r="B57" s="9" t="s">
        <v>66</v>
      </c>
      <c r="C57" s="10"/>
      <c r="D57" s="10"/>
      <c r="E57" s="10"/>
      <c r="F57" s="10"/>
      <c r="G57" s="11"/>
      <c r="H57" s="12">
        <v>0</v>
      </c>
      <c r="I57" s="13"/>
    </row>
    <row r="58" spans="2:18" ht="12.75" customHeight="1">
      <c r="B58" s="9" t="s">
        <v>67</v>
      </c>
      <c r="C58" s="10"/>
      <c r="D58" s="10"/>
      <c r="E58" s="10"/>
      <c r="F58" s="10"/>
      <c r="G58" s="11"/>
      <c r="H58" s="12">
        <v>965184.26</v>
      </c>
      <c r="I58" s="13"/>
    </row>
    <row r="59" spans="2:18" ht="12.75" customHeight="1">
      <c r="B59" s="9" t="s">
        <v>68</v>
      </c>
      <c r="C59" s="10"/>
      <c r="D59" s="10"/>
      <c r="E59" s="10"/>
      <c r="F59" s="10"/>
      <c r="G59" s="11"/>
      <c r="H59" s="12">
        <v>984725.94</v>
      </c>
      <c r="I59" s="13"/>
    </row>
    <row r="60" spans="2:18" ht="12.75" customHeight="1">
      <c r="B60" s="9" t="s">
        <v>69</v>
      </c>
      <c r="C60" s="10"/>
      <c r="D60" s="10"/>
      <c r="E60" s="10"/>
      <c r="F60" s="10"/>
      <c r="G60" s="11"/>
      <c r="H60" s="12">
        <v>138216.98000000001</v>
      </c>
      <c r="I60" s="13"/>
      <c r="J60" s="5"/>
    </row>
    <row r="61" spans="2:18" ht="12.75" customHeight="1">
      <c r="B61" s="9" t="s">
        <v>70</v>
      </c>
      <c r="C61" s="10"/>
      <c r="D61" s="10"/>
      <c r="E61" s="10"/>
      <c r="F61" s="10"/>
      <c r="G61" s="11"/>
      <c r="H61" s="12">
        <v>276611.34000000003</v>
      </c>
      <c r="I61" s="13"/>
    </row>
    <row r="62" spans="2:18" ht="12.75" customHeight="1">
      <c r="B62" s="9" t="s">
        <v>71</v>
      </c>
      <c r="C62" s="10"/>
      <c r="D62" s="10"/>
      <c r="E62" s="10"/>
      <c r="F62" s="10"/>
      <c r="G62" s="11"/>
      <c r="H62" s="12">
        <v>68035.490000000005</v>
      </c>
      <c r="I62" s="13"/>
    </row>
    <row r="63" spans="2:18" ht="42" customHeight="1">
      <c r="B63" s="6" t="s">
        <v>73</v>
      </c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7"/>
      <c r="Q63" s="7"/>
      <c r="R63" s="7"/>
    </row>
    <row r="64" spans="2:18" ht="12.75" customHeight="1">
      <c r="B64" s="8" t="s">
        <v>72</v>
      </c>
      <c r="C64" s="8"/>
      <c r="D64" s="8"/>
      <c r="E64" s="8"/>
      <c r="F64" s="8"/>
      <c r="G64" s="8"/>
      <c r="H64" s="8"/>
      <c r="I64" s="8"/>
    </row>
    <row r="65" spans="2:9" ht="12.75" customHeight="1">
      <c r="B65" s="8"/>
      <c r="C65" s="8"/>
      <c r="D65" s="8"/>
      <c r="E65" s="8"/>
      <c r="F65" s="8"/>
      <c r="G65" s="8"/>
      <c r="H65" s="8"/>
      <c r="I65" s="8"/>
    </row>
  </sheetData>
  <mergeCells count="119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63:I63"/>
    <mergeCell ref="J63:R63"/>
    <mergeCell ref="B64:I65"/>
    <mergeCell ref="B61:G61"/>
    <mergeCell ref="H61:I61"/>
    <mergeCell ref="B62:G62"/>
    <mergeCell ref="H62:I62"/>
    <mergeCell ref="B58:G58"/>
    <mergeCell ref="H58:I58"/>
    <mergeCell ref="B59:G59"/>
    <mergeCell ref="H59:I59"/>
    <mergeCell ref="B60:G60"/>
    <mergeCell ref="H60:I60"/>
  </mergeCells>
  <phoneticPr fontId="2" type="noConversion"/>
  <pageMargins left="0.75" right="0.75" top="1" bottom="1" header="0.5" footer="0.5"/>
  <pageSetup paperSize="9" scale="88" orientation="portrait" r:id="rId1"/>
  <headerFooter alignWithMargins="0"/>
  <rowBreaks count="1" manualBreakCount="1">
    <brk id="65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4029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3851.7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474916.56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2019-03-22T07:04:52Z</cp:lastPrinted>
  <dcterms:created xsi:type="dcterms:W3CDTF">2013-02-11T07:55:36Z</dcterms:created>
  <dcterms:modified xsi:type="dcterms:W3CDTF">2019-03-25T11:14:27Z</dcterms:modified>
</cp:coreProperties>
</file>